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lihaydardudakli\Downloads\"/>
    </mc:Choice>
  </mc:AlternateContent>
  <bookViews>
    <workbookView xWindow="0" yWindow="0" windowWidth="23040" windowHeight="8652"/>
  </bookViews>
  <sheets>
    <sheet name="RİSK ANALİZİ" sheetId="1" r:id="rId1"/>
    <sheet name="SÜREÇLER" sheetId="6" r:id="rId2"/>
    <sheet name="RİSK KATEGORİSİ" sheetId="5" r:id="rId3"/>
    <sheet name="OLASILIK" sheetId="2" r:id="rId4"/>
    <sheet name="ETKİ" sheetId="4" r:id="rId5"/>
    <sheet name="MUTLAK RİSK MATRİSİ" sheetId="3" r:id="rId6"/>
  </sheets>
  <externalReferences>
    <externalReference r:id="rId7"/>
    <externalReference r:id="rId8"/>
  </externalReferences>
  <definedNames>
    <definedName name="_xlnm._FilterDatabase" localSheetId="0" hidden="1">'RİSK ANALİZİ'!$A$8:$T$23</definedName>
    <definedName name="d" localSheetId="0">#REF!</definedName>
    <definedName name="d">#REF!</definedName>
    <definedName name="DURUM">'[1]RİSK ANALİZİ (2)'!$AB$8:$AC$8</definedName>
    <definedName name="OLASILIK" localSheetId="0">[2]OLASILIK!$B$5:$B$9</definedName>
    <definedName name="OLASILIK">#REF!</definedName>
    <definedName name="SIDDET" localSheetId="0">[2]ŞİDDET!$A$4:$A$8</definedName>
    <definedName name="SIDDET">#REF!</definedName>
    <definedName name="Sınıflandırma" localSheetId="0">#REF!</definedName>
    <definedName name="Sınıflandırma">#REF!</definedName>
    <definedName name="VARLIK_GRUBU" localSheetId="0">#REF!</definedName>
    <definedName name="VARLIK_GRUBU">#REF!</definedName>
    <definedName name="vARLIKDEGERI" localSheetId="0">'RİSK ANALİZİ'!$A$2:$A$5</definedName>
    <definedName name="VarlıkDegeri" localSheetId="0">#REF!</definedName>
    <definedName name="VarlıkDegeri">#REF!</definedName>
    <definedName name="_xlnm.Print_Area" localSheetId="5">'MUTLAK RİSK MATRİSİ'!$A$1:$B$13</definedName>
    <definedName name="_xlnm.Print_Area" localSheetId="0">'RİSK ANALİZİ'!$A$1:$R$23</definedName>
  </definedNames>
  <calcPr calcId="162913"/>
</workbook>
</file>

<file path=xl/calcChain.xml><?xml version="1.0" encoding="utf-8"?>
<calcChain xmlns="http://schemas.openxmlformats.org/spreadsheetml/2006/main">
  <c r="J16" i="1" l="1"/>
  <c r="K16" i="1"/>
  <c r="Q22" i="1"/>
  <c r="Q21" i="1"/>
  <c r="Q20" i="1"/>
  <c r="Q19" i="1"/>
  <c r="S19" i="1"/>
  <c r="Q16" i="1"/>
  <c r="S16" i="1"/>
  <c r="Q15" i="1"/>
  <c r="S15" i="1"/>
  <c r="Q14" i="1"/>
  <c r="S14" i="1" s="1"/>
  <c r="Q17" i="1"/>
  <c r="S17" i="1"/>
  <c r="Q18" i="1"/>
  <c r="J15" i="1"/>
  <c r="K15" i="1"/>
  <c r="J14" i="1"/>
  <c r="K14" i="1" s="1"/>
  <c r="J17" i="1"/>
  <c r="K17" i="1"/>
  <c r="Q9" i="1"/>
  <c r="S9" i="1"/>
  <c r="J9" i="1"/>
  <c r="K9" i="1"/>
  <c r="Q10" i="1"/>
  <c r="S12" i="1"/>
  <c r="S18" i="1"/>
  <c r="S20" i="1"/>
  <c r="S21" i="1"/>
  <c r="S22" i="1"/>
  <c r="K10" i="1"/>
  <c r="K12" i="1"/>
  <c r="J18" i="1"/>
  <c r="K18" i="1"/>
  <c r="J19" i="1"/>
  <c r="K19" i="1"/>
  <c r="J20" i="1"/>
  <c r="K20" i="1"/>
  <c r="J21" i="1"/>
  <c r="K21" i="1"/>
  <c r="J22" i="1"/>
  <c r="K22" i="1"/>
</calcChain>
</file>

<file path=xl/sharedStrings.xml><?xml version="1.0" encoding="utf-8"?>
<sst xmlns="http://schemas.openxmlformats.org/spreadsheetml/2006/main" count="222" uniqueCount="135">
  <si>
    <t>1:Çok  Düşük
2:Düşük
3: Orta
4: Yüksek
5: Çok Yüksek</t>
  </si>
  <si>
    <t>DURUM
(AÇIK/KAPALI)</t>
  </si>
  <si>
    <t>OLASILIK</t>
  </si>
  <si>
    <t>Sıra</t>
  </si>
  <si>
    <t>SÜREÇ</t>
  </si>
  <si>
    <t>RİSK SAHİBİ</t>
  </si>
  <si>
    <t>PLANLANAN TARİH</t>
  </si>
  <si>
    <t>TAMAMLANMA
TARİHİ</t>
  </si>
  <si>
    <t>ÖNLEM ALINMADAN ÖNCE</t>
  </si>
  <si>
    <t>ÖNLEM ALINDIKTAN SONRA</t>
  </si>
  <si>
    <t>BİR OLAYIN GERÇEKLEŞME OLASILIĞI</t>
  </si>
  <si>
    <t>Derecelendirme Kriterleri</t>
  </si>
  <si>
    <t>HEMEN HEMEN HİÇ</t>
  </si>
  <si>
    <t>ÇOK AZ (YILDA 1 KEZ), 
SADECE ANORMAL DURUMLARDA</t>
  </si>
  <si>
    <t>ORTA</t>
  </si>
  <si>
    <t>AZ (YILDA BİR KAÇ KEZ)</t>
  </si>
  <si>
    <t>YÜKSEK</t>
  </si>
  <si>
    <t>SIKLIKLA (AYDA BİR)</t>
  </si>
  <si>
    <t>ÇOK YÜKSEK</t>
  </si>
  <si>
    <t>ÇOK SIKLIKLA (HERGÜN, HAFTADA BİR) 
NORMAL ÇALIŞMA ŞARTLARINDA</t>
  </si>
  <si>
    <t>SONUÇ</t>
  </si>
  <si>
    <t>EYLEM</t>
  </si>
  <si>
    <t xml:space="preserve"> 16-25</t>
  </si>
  <si>
    <t>KABUL EDİLEMEZ RİSK</t>
  </si>
  <si>
    <t>KABUL EDİLEBİLİR RİSK</t>
  </si>
  <si>
    <t>DEĞER</t>
  </si>
  <si>
    <t>ANLAM</t>
  </si>
  <si>
    <t>AÇIKLAMA</t>
  </si>
  <si>
    <t>KRİTİK</t>
  </si>
  <si>
    <t>DÜŞÜK</t>
  </si>
  <si>
    <t>ÇOK DÜŞÜK</t>
  </si>
  <si>
    <t>ÖNEMLİ RİSK</t>
  </si>
  <si>
    <t>Düzeltici Faaliyet Başlatma ve İşi Duraklatma: Belirlenen risk azaltılıncaya kadar iş başlatılmayacak, eğer devam eden bir faaliyet varsa derhal durdurulacaktır. Belirlenen riskleri düşürmek için düzeltici faaliyetler başlatılacak, sorumlu kişi ve termin belirlenecektir</t>
  </si>
  <si>
    <t>Düzeltici Faaliyet Başlatma ve İşi Sonlandırma: Belirlenen risk azaltılıncaya kadar iş başlatılmayacak, eğer devam eden bir faaliyet varsa derhal durdurulacaktır. Belirlenen riskleri düşürmek için düzeltici faaliyetler başlatılacak, sorumlu kişi ve termin belirlenecektir. Gerçekleştirilen faaliyetlere rağmen riski düşürmek mümkün olmuyorsa, iş sonlandırılacaktır.</t>
  </si>
  <si>
    <t xml:space="preserve">ORTA DÜZEYDEKİ RİSK </t>
  </si>
  <si>
    <t>Düzeltici Faaliyet Başlatma: Belirlenen riskleri düşürmek için düzeltici faaliyetler başlatılacak, sorumlu kişi ve termin belirlenecektir.</t>
  </si>
  <si>
    <t>Denetleme: Belirlenen riskleri ortadan kaldırmak için ilave kontrol tedbirlerine ihtiyaç yoktur. Ancak mevcut kontroller sürdürülecek ve bu kontrollerin sürdürüldüğü denetlenecektir.</t>
  </si>
  <si>
    <t>ÖNEMSİZ RİSK</t>
  </si>
  <si>
    <t xml:space="preserve">Tolere etme: Belirlenen riskleri ortadan kaldırmak için kontrol tedbirleri planlamaya ve gerçekleştirilecek faaliyetlerin kayıtlarını saklamaya gerek yoktur. </t>
  </si>
  <si>
    <t>MUTLAK RİSK MATRİSİ</t>
  </si>
  <si>
    <t>ETKİ TABLOSU</t>
  </si>
  <si>
    <t>Riskin gerçekleşmesinin, personel ve öğrenci memnuniyeti üzerinde bir etkisi yoktur.
Riskin gerçekleşmesinin Üniversitenin kamuoyu nezdindeki itibarı üzerinde hiçbir etkisi olmaz.
Medyaya yansımaz.
Riskin gerçekleşmesinin, Üniversitenin faaliyetleri üzerinde bir etkisi yoktur.</t>
  </si>
  <si>
    <t>Riskin gerçekleşmesi, personel ve öğrenci memnuniyeti üzerinde olumsuz etkiye sahiptir.
Riskin gerçekleşmesinin Üniversitenin kamuoyu nezdindeki itibarı üzerinde sınırlı etkileri bulunmaktadır.
Yerel medyaya olumsuz olarak kısa süre yansımaya yol açar.
Riskin gerçekleşmesi, Üniversitedeki bir birimin faaliyetleri üzerinde olumsuz etkiye sahiptir.</t>
  </si>
  <si>
    <t>Riskin gerçekleşmesi, personel, öğrenci ve orta düzeye yönetici memnuniyeti üzerinde olumsuz etkiye sahiptir.
Riskin gerçekleşmesinin Üniversitenin kamuoyu nezdindeki itibarı üzerinde etkileri bulunmaktadır.
Ulusal medyaya olumsuz olarak kısa süre yansımaya neden olur.
Riskin gerçekleşmesi, Üniversitedeki birden fazla birimin faaliyetleri üzerinde olumsuz etkiye sahiptir.</t>
  </si>
  <si>
    <t>Riskin gerçekleşmesi, üst yönetici memnuniyeti üzerinde olumsuz etkiye sahiptir.
Riskin gerçekleşmesi Üniversitenin kamuoyu nezdindeki itibarı üzerinde önemli seviyede itibar kaybı yaratır.
Uluslararası medyaya olumsuz olarak kısa süre yansımaya yol açar.
Riskin gerçekleşmesi, Üniversitedeki bir birimin faaliyetlerinde kesinti/durma yaşanmasına neden olacak etkiye sahiptir.</t>
  </si>
  <si>
    <t>Riskin gerçekleşmesi, üst yöneticinin istifa etmesini ya da görevden alınmasını gerektiren bir etkiye sahiptir.
Riskin gerçekleşmesi, Üniversitenin kamuoyunda itibar ve güven kaybı yaratır.
Uluslararası medyaya olumsuz olarak bir süre yansımak.
Riskin gerçekleşmesi, Üniversitedeki birden fazla birimin faaliyetlerinde kesinti/durma yaşanmasına neden olacak etkiye sahiptir.</t>
  </si>
  <si>
    <t xml:space="preserve"> 12-15</t>
  </si>
  <si>
    <t xml:space="preserve"> '8-10</t>
  </si>
  <si>
    <t>Çok Düşük (1)</t>
  </si>
  <si>
    <t>Düşük (2)</t>
  </si>
  <si>
    <t>Orta (3)</t>
  </si>
  <si>
    <t>Yüksek (4)</t>
  </si>
  <si>
    <t>Kritik (5)</t>
  </si>
  <si>
    <t>Çok Yüksek (5)</t>
  </si>
  <si>
    <t>Önemsiz Risk</t>
  </si>
  <si>
    <t>Orta Düzeydeki Risk</t>
  </si>
  <si>
    <t>Önemli Risk</t>
  </si>
  <si>
    <t>Kabul Edilemez Risk</t>
  </si>
  <si>
    <t>Kabul Edilebilir Risk</t>
  </si>
  <si>
    <t>4-6</t>
  </si>
  <si>
    <t xml:space="preserve"> 1-3</t>
  </si>
  <si>
    <t>ETKİ</t>
  </si>
  <si>
    <t>RİSK</t>
  </si>
  <si>
    <t>Etki</t>
  </si>
  <si>
    <t>1:Çok Düşük
2:Düşük
3: Orta
4: Yüksek
5: Çok Yüksek</t>
  </si>
  <si>
    <t>Döf No</t>
  </si>
  <si>
    <t xml:space="preserve"> Önemsiz Risk&lt;=3
4&lt;=Kabul Edilebilir Risk&lt;=6
8&lt;=Orta Düzeydeki Risk&lt;=10
12&lt;=Önemli Risk&lt;=15
16 &lt;= Kabul Edilemez Risk&lt;=25</t>
  </si>
  <si>
    <t>MUTLAK RİSK</t>
  </si>
  <si>
    <t>No</t>
  </si>
  <si>
    <t>Kategori</t>
  </si>
  <si>
    <t>İtibar Kaybı</t>
  </si>
  <si>
    <t>Finansal Kayıp</t>
  </si>
  <si>
    <t>Paydaş Memnuniyetsizliği</t>
  </si>
  <si>
    <t>Operasyonel Aksaklıklar</t>
  </si>
  <si>
    <t>RİSK KATEGORİSİ</t>
  </si>
  <si>
    <t>MUTLAK RİSK : Olasılığın ve etkinin çarpımı ile hesaplanmaktadır.</t>
  </si>
  <si>
    <t>Eğitim-öğretim</t>
  </si>
  <si>
    <t>İdari ve Destek ve Yönetişim</t>
  </si>
  <si>
    <t>AR-GE</t>
  </si>
  <si>
    <t>Toplumsal Katkı</t>
  </si>
  <si>
    <t>Kalite Güvence</t>
  </si>
  <si>
    <t>RİSK TANIMI</t>
  </si>
  <si>
    <t>RİSK GİDERİCİ FAALİYET</t>
  </si>
  <si>
    <t>İLGİLİ BELGE</t>
  </si>
  <si>
    <t>Düzenlenen etkinliklere yeterince katılımın sağlanamaması</t>
  </si>
  <si>
    <t>İdari personel eksikliği</t>
  </si>
  <si>
    <t>AÇIK</t>
  </si>
  <si>
    <t>Doküman No:</t>
  </si>
  <si>
    <t xml:space="preserve">İlk Yayın Tarihi: </t>
  </si>
  <si>
    <t xml:space="preserve">Revizyon Tarihi: </t>
  </si>
  <si>
    <t>Revizyon No:</t>
  </si>
  <si>
    <t>MALTEPE ÜNİVERSİTESİ RİSK ANALİZİ</t>
  </si>
  <si>
    <t>DURUM</t>
  </si>
  <si>
    <t xml:space="preserve">Dekanlık </t>
  </si>
  <si>
    <t>Kontenjanların yeterince dolmaması</t>
  </si>
  <si>
    <t>1,3,4</t>
  </si>
  <si>
    <t>EBYS, MUBİS Syllabus Girişleri</t>
  </si>
  <si>
    <t>SMS, Mail, Kalite Yazılım Sistemi</t>
  </si>
  <si>
    <t>Yarıyıl başında DSÜ öğretim elemanlarının syllabus girişlerindeki
 eksiklikler</t>
  </si>
  <si>
    <t xml:space="preserve">Öğretim üyeleri/elemanlarının yarıyıl sonunda derslerinin sınav evraklarını ISO 9001-2015 KYS kriterlerine göre eksik teslim etmeleri
</t>
  </si>
  <si>
    <t>Öğrencilerin ders kayıt, ders değişikliği, mezuniyet işlemleri, 
intibak işlem, not dökümü, ödeme bilgileri vb.lerinde
 akademik danışman kaynaklı sorunlar</t>
  </si>
  <si>
    <t>Hukuk Fakültesi web sayfası, üiversite web sayfası</t>
  </si>
  <si>
    <t>Sağlık ve işten ayrılma/çıkarılma nedeniyle öğretim üyesi sayısının azalması</t>
  </si>
  <si>
    <t>Ders saat ücretli olarak diğer öğretim kurumlarından öğretim üyesi talep edilmesi</t>
  </si>
  <si>
    <t>Anabilim Dalı Başkanlarının,  Fakülte  Komisyon Üyelerinin değişimiyle bağlantılı bilgi eksikliği</t>
  </si>
  <si>
    <t>Anabilim Dalı Başkanlığında ve komisyonlarda o alanda tecrübe edinmiş kişilerin varlığının sürmesi ve bilgi paylaşımının sağlanması</t>
  </si>
  <si>
    <t>Yangın, deprem, sel vb. yaşanabilecek felaketler ve yetersiz tedbirler nedeniyle arşiv kayıtlarının yok olma ihtimali</t>
  </si>
  <si>
    <t>AR-GE faaliyetleri için yeterli desteğin sağlanamaması nedeniyle akademik personelin AR-GE konusunda isteksiz olması</t>
  </si>
  <si>
    <t>Yeni projeler için fon kaynakları oluşturulması, başarılı AR-GE projelerini destekleyen teşvik mekanizmalarının oluşturulması için Rektörlük ile işbirliği yapılması</t>
  </si>
  <si>
    <t>Proje Belgeleri, Teşvik Yönergeleri ve Performans Değerlendirme Sistemeleri</t>
  </si>
  <si>
    <t>Yeni başlayan öğrencilerin fakülteye uyumlarının sağlanamaması</t>
  </si>
  <si>
    <t>1,2,3</t>
  </si>
  <si>
    <t>Sınıf ve amfilerin havalandırma ve aydınlatma sisteminde ortaya çıkan sorunların öğrenmeyi ve öğretmeyi etkilemesi</t>
  </si>
  <si>
    <t xml:space="preserve"> Sınıf ve amfilerin düzenli kontrol edilerek sorunların üniversite teknik destek  birimine aktarılması</t>
  </si>
  <si>
    <t>EBYS</t>
  </si>
  <si>
    <t>1, 3</t>
  </si>
  <si>
    <t>Kurum bünyesinde her akademik dönem başında öğrencilere bilgilendirici toplantılar yapılması  ve öğrencilere fakülte hakkında bilgi verilmesi</t>
  </si>
  <si>
    <t>Akademik danışmanlara düzenli bilgilendirmeler yapılması ve yeni personele eğitimler verilir. Eski personele güncellemeler bildirilmesi</t>
  </si>
  <si>
    <t>Sorunun öğretim üyesine aktarılması</t>
  </si>
  <si>
    <t>Tanıtım faaliyetlerinin etkin yürütülmesinde Üniversite Halkla İlişkiler ve Tanıtım Birimine destek olmak amacaıyla tanıtımlarda akademik personelin görevlendirilmesi, Fakülte web sayfasının ve sosyal medya hesaplarının güncellenmesi</t>
  </si>
  <si>
    <t>Sorunun öğretim üyesine aktarılması ve  yarıyıl başında mubis üzerinden gerekli kontrollerin sağlanması</t>
  </si>
  <si>
    <t xml:space="preserve">Konferans, sempozyum vb. etkinliklerin yeterli 
sayıda yapılamaması </t>
  </si>
  <si>
    <t>Her anabilim dalının akademik yıl içinde en az 1 etkinlik düzenlemesi için teşvik edilmesi</t>
  </si>
  <si>
    <t>Duyuru ve tanıtım kampanyalarının sosyal medya, e-posta ve afişlerle etkin şekilde yapılması</t>
  </si>
  <si>
    <t>İdari personel istihdamının artırılması</t>
  </si>
  <si>
    <t>Dönemsel olarak denetimlerin gerçekleştirilmesi, akademik ve idari personele yönelik düzenli bilinçlendirme toplantıları yapılması ve belgelerin yedeklenmesi</t>
  </si>
  <si>
    <t>Eğitim Öğretim</t>
  </si>
  <si>
    <t>3,4</t>
  </si>
  <si>
    <t>1, 2,3</t>
  </si>
  <si>
    <t>Hukuk Fakültesi Sosyal Medya Hesapları ve web sayfası</t>
  </si>
  <si>
    <r>
      <t>1,3,</t>
    </r>
    <r>
      <rPr>
        <sz val="11"/>
        <color indexed="8"/>
        <rFont val="Calibri"/>
        <family val="2"/>
      </rPr>
      <t xml:space="preserve"> 4</t>
    </r>
  </si>
  <si>
    <t xml:space="preserve"> HMGS başarısının düşük olması</t>
  </si>
  <si>
    <t>Öğrencilere ve mezunlara fakülte akademik personeli tarafından HMGS hazırlık kurslarının verilmesi</t>
  </si>
  <si>
    <t>Mubis, EBYS, Eposta</t>
  </si>
  <si>
    <t xml:space="preserve"> RA-103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</si>
</sst>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0" x14ac:knownFonts="1">
    <font>
      <sz val="11"/>
      <color theme="1"/>
      <name val="Calibri"/>
      <family val="2"/>
      <charset val="162"/>
      <scheme val="minor"/>
    </font>
    <font>
      <sz val="10"/>
      <name val="Arial Tur"/>
      <charset val="162"/>
    </font>
    <font>
      <b/>
      <sz val="28"/>
      <name val="Arial Tur"/>
      <charset val="162"/>
    </font>
    <font>
      <sz val="10"/>
      <name val="Tahoma"/>
      <family val="2"/>
      <charset val="162"/>
    </font>
    <font>
      <b/>
      <sz val="11"/>
      <name val="Tahoma"/>
      <family val="2"/>
      <charset val="162"/>
    </font>
    <font>
      <b/>
      <sz val="6"/>
      <name val="Arial Tur"/>
      <charset val="162"/>
    </font>
    <font>
      <b/>
      <sz val="10"/>
      <name val="Tahoma"/>
      <family val="2"/>
      <charset val="162"/>
    </font>
    <font>
      <sz val="8"/>
      <name val="Arial Tur"/>
      <charset val="162"/>
    </font>
    <font>
      <b/>
      <sz val="18"/>
      <name val="Arial Tur"/>
    </font>
    <font>
      <b/>
      <sz val="12"/>
      <name val="Arial Tur"/>
    </font>
    <font>
      <sz val="12"/>
      <name val="Arial Tur"/>
    </font>
    <font>
      <b/>
      <sz val="18"/>
      <name val="Tahoma"/>
      <family val="2"/>
      <charset val="162"/>
    </font>
    <font>
      <b/>
      <sz val="12"/>
      <name val="Tahoma"/>
      <family val="2"/>
      <charset val="162"/>
    </font>
    <font>
      <b/>
      <sz val="12"/>
      <color indexed="8"/>
      <name val="Tahoma"/>
      <family val="2"/>
      <charset val="162"/>
    </font>
    <font>
      <sz val="10"/>
      <color indexed="8"/>
      <name val="Tahoma"/>
      <family val="2"/>
    </font>
    <font>
      <sz val="11"/>
      <name val="Arial Tur"/>
      <charset val="162"/>
    </font>
    <font>
      <sz val="28"/>
      <name val="Arial Tur"/>
      <charset val="162"/>
    </font>
    <font>
      <sz val="11"/>
      <color indexed="8"/>
      <name val="Calibri"/>
      <family val="2"/>
    </font>
    <font>
      <sz val="16"/>
      <name val="Tahoma"/>
      <family val="2"/>
      <charset val="162"/>
    </font>
    <font>
      <sz val="11"/>
      <color theme="1"/>
      <name val="Calibri"/>
      <family val="2"/>
      <charset val="162"/>
      <scheme val="minor"/>
    </font>
    <font>
      <b/>
      <sz val="11"/>
      <color theme="0"/>
      <name val="Calibri"/>
      <family val="2"/>
      <charset val="162"/>
      <scheme val="minor"/>
    </font>
    <font>
      <sz val="11"/>
      <color theme="0"/>
      <name val="Calibri"/>
      <family val="2"/>
      <charset val="162"/>
      <scheme val="minor"/>
    </font>
    <font>
      <b/>
      <sz val="12"/>
      <color theme="1"/>
      <name val="Tahoma"/>
      <family val="2"/>
      <charset val="162"/>
    </font>
    <font>
      <b/>
      <sz val="11"/>
      <color rgb="FF000000"/>
      <name val="Arial"/>
      <family val="2"/>
      <charset val="162"/>
    </font>
    <font>
      <b/>
      <sz val="11"/>
      <color rgb="FFFFFFFF"/>
      <name val="Arial"/>
      <family val="2"/>
      <charset val="162"/>
    </font>
    <font>
      <sz val="11"/>
      <color rgb="FF000000"/>
      <name val="Arial"/>
      <family val="2"/>
      <charset val="162"/>
    </font>
    <font>
      <b/>
      <sz val="11"/>
      <color theme="0"/>
      <name val="Arial"/>
      <family val="2"/>
      <charset val="162"/>
    </font>
    <font>
      <b/>
      <sz val="12"/>
      <color theme="0"/>
      <name val="Arial Tur"/>
    </font>
    <font>
      <sz val="11"/>
      <color rgb="FFFFFFFF"/>
      <name val="Arial"/>
      <family val="2"/>
      <charset val="162"/>
    </font>
    <font>
      <b/>
      <sz val="11"/>
      <name val="Calibri"/>
      <family val="2"/>
      <charset val="162"/>
      <scheme val="minor"/>
    </font>
    <font>
      <sz val="9"/>
      <color theme="0"/>
      <name val="Tahoma"/>
      <family val="2"/>
      <charset val="162"/>
    </font>
    <font>
      <sz val="8"/>
      <color theme="0"/>
      <name val="Tahoma"/>
      <family val="2"/>
      <charset val="162"/>
    </font>
    <font>
      <sz val="10"/>
      <color theme="4"/>
      <name val="Tahoma"/>
      <family val="2"/>
      <charset val="162"/>
    </font>
    <font>
      <sz val="10"/>
      <color theme="1"/>
      <name val="Tahoma"/>
      <family val="2"/>
      <charset val="162"/>
    </font>
    <font>
      <sz val="10"/>
      <color theme="1"/>
      <name val="Arial Tur"/>
      <charset val="162"/>
    </font>
    <font>
      <sz val="11"/>
      <color theme="0"/>
      <name val="Tahoma"/>
      <family val="2"/>
      <charset val="162"/>
    </font>
    <font>
      <sz val="10"/>
      <color theme="0"/>
      <name val="Tahoma"/>
      <family val="2"/>
      <charset val="162"/>
    </font>
    <font>
      <sz val="10"/>
      <color rgb="FFC00000"/>
      <name val="Tahoma"/>
      <family val="2"/>
      <charset val="162"/>
    </font>
    <font>
      <b/>
      <sz val="10"/>
      <color theme="0"/>
      <name val="Tahoma"/>
      <family val="2"/>
      <charset val="162"/>
    </font>
    <font>
      <b/>
      <sz val="12"/>
      <color theme="0"/>
      <name val="Tahoma"/>
      <family val="2"/>
      <charset val="162"/>
    </font>
  </fonts>
  <fills count="24">
    <fill>
      <patternFill patternType="none"/>
    </fill>
    <fill>
      <patternFill patternType="gray125"/>
    </fill>
    <fill>
      <patternFill patternType="solid">
        <fgColor rgb="FFA5A5A5"/>
      </patternFill>
    </fill>
    <fill>
      <patternFill patternType="solid">
        <fgColor theme="4"/>
      </patternFill>
    </fill>
    <fill>
      <patternFill patternType="solid">
        <fgColor theme="6"/>
      </patternFill>
    </fill>
    <fill>
      <patternFill patternType="solid">
        <fgColor theme="9"/>
      </patternFill>
    </fill>
    <fill>
      <patternFill patternType="solid">
        <fgColor theme="4"/>
        <bgColor indexed="64"/>
      </patternFill>
    </fill>
    <fill>
      <patternFill patternType="solid">
        <fgColor theme="8"/>
        <bgColor indexed="64"/>
      </patternFill>
    </fill>
    <fill>
      <patternFill patternType="solid">
        <fgColor theme="9" tint="-0.249977111117893"/>
        <bgColor indexed="64"/>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rgb="FFFF9900"/>
        <bgColor indexed="64"/>
      </patternFill>
    </fill>
    <fill>
      <patternFill patternType="solid">
        <fgColor rgb="FF00B050"/>
        <bgColor indexed="64"/>
      </patternFill>
    </fill>
    <fill>
      <patternFill patternType="solid">
        <fgColor theme="0"/>
        <bgColor indexed="64"/>
      </patternFill>
    </fill>
    <fill>
      <patternFill patternType="solid">
        <fgColor theme="0" tint="-0.499984740745262"/>
        <bgColor indexed="64"/>
      </patternFill>
    </fill>
    <fill>
      <patternFill patternType="solid">
        <fgColor rgb="FF00B050"/>
        <bgColor rgb="FF000000"/>
      </patternFill>
    </fill>
    <fill>
      <patternFill patternType="solid">
        <fgColor rgb="FF548235"/>
        <bgColor rgb="FF000000"/>
      </patternFill>
    </fill>
    <fill>
      <patternFill patternType="solid">
        <fgColor rgb="FFFFFFFF"/>
        <bgColor rgb="FF000000"/>
      </patternFill>
    </fill>
    <fill>
      <patternFill patternType="solid">
        <fgColor rgb="FFFFC7CE"/>
        <bgColor rgb="FF000000"/>
      </patternFill>
    </fill>
    <fill>
      <patternFill patternType="solid">
        <fgColor theme="7"/>
        <bgColor indexed="64"/>
      </patternFill>
    </fill>
    <fill>
      <patternFill patternType="solid">
        <fgColor theme="2"/>
        <bgColor indexed="64"/>
      </patternFill>
    </fill>
    <fill>
      <patternFill patternType="solid">
        <fgColor theme="3" tint="0.7999816888943144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8"/>
      </left>
      <right style="thin">
        <color indexed="64"/>
      </right>
      <top style="thin">
        <color indexed="8"/>
      </top>
      <bottom/>
      <diagonal/>
    </border>
    <border>
      <left style="thin">
        <color indexed="8"/>
      </left>
      <right style="thin">
        <color indexed="64"/>
      </right>
      <top/>
      <bottom style="thin">
        <color indexed="64"/>
      </bottom>
      <diagonal/>
    </border>
    <border>
      <left style="thin">
        <color indexed="8"/>
      </left>
      <right style="thin">
        <color indexed="64"/>
      </right>
      <top/>
      <bottom style="thin">
        <color indexed="8"/>
      </bottom>
      <diagonal/>
    </border>
    <border>
      <left style="thin">
        <color indexed="8"/>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style="thin">
        <color indexed="64"/>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64"/>
      </top>
      <bottom/>
      <diagonal/>
    </border>
    <border>
      <left style="thin">
        <color indexed="64"/>
      </left>
      <right style="thin">
        <color indexed="8"/>
      </right>
      <top/>
      <bottom style="thin">
        <color indexed="8"/>
      </bottom>
      <diagonal/>
    </border>
    <border>
      <left style="double">
        <color rgb="FF3F3F3F"/>
      </left>
      <right style="double">
        <color rgb="FF3F3F3F"/>
      </right>
      <top style="double">
        <color rgb="FF3F3F3F"/>
      </top>
      <bottom style="double">
        <color rgb="FF3F3F3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s>
  <cellStyleXfs count="8">
    <xf numFmtId="0" fontId="0" fillId="0" borderId="0"/>
    <xf numFmtId="0" fontId="14" fillId="0" borderId="0"/>
    <xf numFmtId="0" fontId="20" fillId="2" borderId="38" applyNumberFormat="0" applyAlignment="0" applyProtection="0"/>
    <xf numFmtId="0" fontId="1" fillId="0" borderId="0"/>
    <xf numFmtId="0" fontId="19" fillId="0" borderId="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cellStyleXfs>
  <cellXfs count="229">
    <xf numFmtId="0" fontId="0" fillId="0" borderId="0" xfId="0"/>
    <xf numFmtId="0" fontId="1" fillId="0" borderId="0" xfId="3" applyProtection="1">
      <protection locked="0"/>
    </xf>
    <xf numFmtId="0" fontId="5" fillId="0" borderId="0" xfId="3" applyFont="1" applyFill="1" applyBorder="1" applyAlignment="1" applyProtection="1">
      <alignment horizontal="center" vertical="center" wrapText="1"/>
      <protection locked="0"/>
    </xf>
    <xf numFmtId="0" fontId="1" fillId="0" borderId="0" xfId="3" applyAlignment="1" applyProtection="1">
      <alignment horizontal="center" vertical="center"/>
      <protection locked="0"/>
    </xf>
    <xf numFmtId="0" fontId="3" fillId="0" borderId="1" xfId="3" applyFont="1" applyFill="1" applyBorder="1" applyAlignment="1">
      <alignment horizontal="center" vertical="center" wrapText="1"/>
    </xf>
    <xf numFmtId="0" fontId="3" fillId="0" borderId="0" xfId="3" applyFont="1" applyAlignment="1" applyProtection="1">
      <alignment horizontal="center"/>
      <protection locked="0"/>
    </xf>
    <xf numFmtId="0" fontId="1" fillId="0" borderId="0" xfId="3" applyAlignment="1" applyProtection="1">
      <alignment horizontal="center"/>
      <protection locked="0"/>
    </xf>
    <xf numFmtId="0" fontId="1" fillId="0" borderId="0" xfId="3" applyAlignment="1" applyProtection="1">
      <alignment horizontal="center" vertical="center" wrapText="1"/>
      <protection locked="0"/>
    </xf>
    <xf numFmtId="0" fontId="7" fillId="0" borderId="0" xfId="3" applyFont="1" applyAlignment="1" applyProtection="1">
      <alignment wrapText="1"/>
      <protection locked="0"/>
    </xf>
    <xf numFmtId="0" fontId="7" fillId="0" borderId="0" xfId="3" applyFont="1" applyAlignment="1" applyProtection="1">
      <alignment horizontal="center"/>
      <protection locked="0"/>
    </xf>
    <xf numFmtId="0" fontId="1" fillId="0" borderId="0" xfId="3"/>
    <xf numFmtId="0" fontId="22" fillId="6" borderId="2" xfId="4" applyFont="1" applyFill="1" applyBorder="1" applyAlignment="1">
      <alignment vertical="center"/>
    </xf>
    <xf numFmtId="0" fontId="12" fillId="7" borderId="3" xfId="4" applyFont="1" applyFill="1" applyBorder="1" applyAlignment="1">
      <alignment horizontal="center" vertical="center" wrapText="1"/>
    </xf>
    <xf numFmtId="0" fontId="4" fillId="0" borderId="1" xfId="3" applyFont="1" applyBorder="1" applyAlignment="1">
      <alignment horizontal="center" vertical="center"/>
    </xf>
    <xf numFmtId="0" fontId="1" fillId="0" borderId="0" xfId="3" applyAlignment="1">
      <alignment wrapText="1"/>
    </xf>
    <xf numFmtId="0" fontId="3" fillId="0" borderId="1" xfId="3" applyFont="1" applyBorder="1" applyAlignment="1" applyProtection="1">
      <alignment horizontal="center" vertical="center"/>
      <protection locked="0"/>
    </xf>
    <xf numFmtId="0" fontId="13" fillId="8" borderId="4" xfId="3" applyFont="1" applyFill="1" applyBorder="1" applyAlignment="1">
      <alignment wrapText="1"/>
    </xf>
    <xf numFmtId="0" fontId="13" fillId="8" borderId="5" xfId="3" applyFont="1" applyFill="1" applyBorder="1" applyAlignment="1">
      <alignment wrapText="1"/>
    </xf>
    <xf numFmtId="0" fontId="13" fillId="9" borderId="4" xfId="3" applyFont="1" applyFill="1" applyBorder="1" applyAlignment="1">
      <alignment wrapText="1"/>
    </xf>
    <xf numFmtId="0" fontId="13" fillId="9" borderId="5" xfId="3" applyFont="1" applyFill="1" applyBorder="1" applyAlignment="1">
      <alignment wrapText="1"/>
    </xf>
    <xf numFmtId="0" fontId="13" fillId="10" borderId="4" xfId="3" applyFont="1" applyFill="1" applyBorder="1" applyAlignment="1">
      <alignment wrapText="1"/>
    </xf>
    <xf numFmtId="0" fontId="13" fillId="10" borderId="6" xfId="3" applyFont="1" applyFill="1" applyBorder="1" applyAlignment="1">
      <alignment wrapText="1"/>
    </xf>
    <xf numFmtId="0" fontId="13" fillId="11" borderId="7" xfId="3" applyFont="1" applyFill="1" applyBorder="1" applyAlignment="1">
      <alignment wrapText="1"/>
    </xf>
    <xf numFmtId="0" fontId="13" fillId="12" borderId="4" xfId="3" applyFont="1" applyFill="1" applyBorder="1" applyAlignment="1">
      <alignment wrapText="1"/>
    </xf>
    <xf numFmtId="0" fontId="13" fillId="12" borderId="6" xfId="3" applyFont="1" applyFill="1" applyBorder="1" applyAlignment="1">
      <alignment wrapText="1"/>
    </xf>
    <xf numFmtId="0" fontId="23" fillId="0" borderId="39" xfId="0" applyFont="1" applyBorder="1" applyAlignment="1">
      <alignment horizontal="center" vertical="center" wrapText="1"/>
    </xf>
    <xf numFmtId="0" fontId="23" fillId="10" borderId="40" xfId="0" applyFont="1" applyFill="1" applyBorder="1" applyAlignment="1">
      <alignment horizontal="center" vertical="center" wrapText="1"/>
    </xf>
    <xf numFmtId="0" fontId="23" fillId="10" borderId="41" xfId="0" applyFont="1" applyFill="1" applyBorder="1" applyAlignment="1">
      <alignment horizontal="center" vertical="center" wrapText="1"/>
    </xf>
    <xf numFmtId="0" fontId="23" fillId="13" borderId="40" xfId="0" applyFont="1" applyFill="1" applyBorder="1" applyAlignment="1">
      <alignment horizontal="center" vertical="center" wrapText="1"/>
    </xf>
    <xf numFmtId="0" fontId="23" fillId="13" borderId="41" xfId="0" applyFont="1" applyFill="1" applyBorder="1" applyAlignment="1">
      <alignment horizontal="center" vertical="center" wrapText="1"/>
    </xf>
    <xf numFmtId="0" fontId="24" fillId="12" borderId="40" xfId="0" applyFont="1" applyFill="1" applyBorder="1" applyAlignment="1">
      <alignment horizontal="center" vertical="center" wrapText="1"/>
    </xf>
    <xf numFmtId="0" fontId="24" fillId="12" borderId="41" xfId="0" applyFont="1" applyFill="1" applyBorder="1" applyAlignment="1">
      <alignment horizontal="center" vertical="center" wrapText="1"/>
    </xf>
    <xf numFmtId="0" fontId="25" fillId="9" borderId="40" xfId="0" applyFont="1" applyFill="1" applyBorder="1" applyAlignment="1">
      <alignment horizontal="center" vertical="center" wrapText="1"/>
    </xf>
    <xf numFmtId="0" fontId="25" fillId="9" borderId="41" xfId="0" applyFont="1" applyFill="1" applyBorder="1" applyAlignment="1">
      <alignment horizontal="center" vertical="center" wrapText="1"/>
    </xf>
    <xf numFmtId="0" fontId="26" fillId="12" borderId="41" xfId="0" applyFont="1" applyFill="1" applyBorder="1" applyAlignment="1">
      <alignment horizontal="center" vertical="center" wrapText="1"/>
    </xf>
    <xf numFmtId="0" fontId="23" fillId="0" borderId="39" xfId="0" applyFont="1" applyBorder="1" applyAlignment="1">
      <alignment vertical="center" wrapText="1"/>
    </xf>
    <xf numFmtId="0" fontId="25" fillId="0" borderId="39" xfId="0" applyFont="1" applyBorder="1" applyAlignment="1">
      <alignment vertical="center" wrapText="1"/>
    </xf>
    <xf numFmtId="0" fontId="27" fillId="7" borderId="8" xfId="4" applyFont="1" applyFill="1" applyBorder="1" applyAlignment="1">
      <alignment horizontal="left" vertical="center" wrapText="1"/>
    </xf>
    <xf numFmtId="0" fontId="9" fillId="12" borderId="9" xfId="3" applyFont="1" applyFill="1" applyBorder="1" applyAlignment="1">
      <alignment horizontal="center" vertical="center"/>
    </xf>
    <xf numFmtId="0" fontId="4" fillId="14" borderId="1" xfId="3" applyFont="1" applyFill="1" applyBorder="1" applyAlignment="1">
      <alignment horizontal="center" vertical="center"/>
    </xf>
    <xf numFmtId="0" fontId="4" fillId="12" borderId="1" xfId="3" applyFont="1" applyFill="1" applyBorder="1" applyAlignment="1">
      <alignment horizontal="center" vertical="center"/>
    </xf>
    <xf numFmtId="0" fontId="4" fillId="11" borderId="1" xfId="3" applyFont="1" applyFill="1" applyBorder="1" applyAlignment="1">
      <alignment horizontal="center" vertical="center"/>
    </xf>
    <xf numFmtId="0" fontId="9" fillId="14" borderId="10" xfId="3" applyFont="1" applyFill="1" applyBorder="1" applyAlignment="1">
      <alignment horizontal="center" vertical="center"/>
    </xf>
    <xf numFmtId="0" fontId="9" fillId="9" borderId="10" xfId="3" applyFont="1" applyFill="1" applyBorder="1" applyAlignment="1">
      <alignment horizontal="center" vertical="center"/>
    </xf>
    <xf numFmtId="0" fontId="9" fillId="10" borderId="10" xfId="3" applyFont="1" applyFill="1" applyBorder="1" applyAlignment="1">
      <alignment horizontal="center" vertical="center"/>
    </xf>
    <xf numFmtId="0" fontId="9" fillId="11" borderId="10" xfId="3" applyFont="1" applyFill="1" applyBorder="1" applyAlignment="1">
      <alignment horizontal="center" vertical="center"/>
    </xf>
    <xf numFmtId="0" fontId="10" fillId="14" borderId="11" xfId="4" applyFont="1" applyFill="1" applyBorder="1" applyAlignment="1">
      <alignment horizontal="left" vertical="center" wrapText="1"/>
    </xf>
    <xf numFmtId="0" fontId="10" fillId="9" borderId="11" xfId="4" applyFont="1" applyFill="1" applyBorder="1" applyAlignment="1">
      <alignment horizontal="left" vertical="center" wrapText="1"/>
    </xf>
    <xf numFmtId="0" fontId="10" fillId="10" borderId="11" xfId="4" applyFont="1" applyFill="1" applyBorder="1" applyAlignment="1">
      <alignment horizontal="left" vertical="center" wrapText="1"/>
    </xf>
    <xf numFmtId="0" fontId="10" fillId="11" borderId="11" xfId="4" applyFont="1" applyFill="1" applyBorder="1" applyAlignment="1">
      <alignment horizontal="left" vertical="center" wrapText="1"/>
    </xf>
    <xf numFmtId="0" fontId="10" fillId="12" borderId="11" xfId="4" applyFont="1" applyFill="1" applyBorder="1" applyAlignment="1">
      <alignment horizontal="left" vertical="center" wrapText="1"/>
    </xf>
    <xf numFmtId="0" fontId="6" fillId="12" borderId="1" xfId="3" applyFont="1" applyFill="1" applyBorder="1" applyAlignment="1">
      <alignment horizontal="center" vertical="center"/>
    </xf>
    <xf numFmtId="0" fontId="3" fillId="12" borderId="12" xfId="4" applyFont="1" applyFill="1" applyBorder="1" applyAlignment="1">
      <alignment horizontal="left" vertical="center" wrapText="1"/>
    </xf>
    <xf numFmtId="0" fontId="6" fillId="11" borderId="1" xfId="3" applyFont="1" applyFill="1" applyBorder="1" applyAlignment="1">
      <alignment horizontal="center" vertical="center"/>
    </xf>
    <xf numFmtId="0" fontId="3" fillId="11" borderId="12" xfId="4" applyFont="1" applyFill="1" applyBorder="1" applyAlignment="1">
      <alignment horizontal="left" vertical="center" wrapText="1"/>
    </xf>
    <xf numFmtId="0" fontId="4" fillId="10" borderId="1" xfId="3" applyFont="1" applyFill="1" applyBorder="1" applyAlignment="1">
      <alignment horizontal="center" vertical="center"/>
    </xf>
    <xf numFmtId="0" fontId="6" fillId="10" borderId="1" xfId="4" applyFont="1" applyFill="1" applyBorder="1" applyAlignment="1">
      <alignment horizontal="center" vertical="center"/>
    </xf>
    <xf numFmtId="0" fontId="3" fillId="10" borderId="12" xfId="4" applyFont="1" applyFill="1" applyBorder="1" applyAlignment="1">
      <alignment horizontal="left" vertical="center" wrapText="1"/>
    </xf>
    <xf numFmtId="0" fontId="6" fillId="14" borderId="1" xfId="3" applyFont="1" applyFill="1" applyBorder="1" applyAlignment="1">
      <alignment horizontal="center" vertical="center"/>
    </xf>
    <xf numFmtId="0" fontId="3" fillId="14" borderId="12" xfId="4" applyFont="1" applyFill="1" applyBorder="1" applyAlignment="1">
      <alignment horizontal="left" vertical="center" wrapText="1"/>
    </xf>
    <xf numFmtId="0" fontId="4" fillId="9" borderId="1" xfId="3" applyFont="1" applyFill="1" applyBorder="1" applyAlignment="1">
      <alignment horizontal="center" vertical="center"/>
    </xf>
    <xf numFmtId="0" fontId="6" fillId="9" borderId="1" xfId="3" applyFont="1" applyFill="1" applyBorder="1" applyAlignment="1">
      <alignment horizontal="center" vertical="center"/>
    </xf>
    <xf numFmtId="0" fontId="3" fillId="9" borderId="12" xfId="4" applyFont="1" applyFill="1" applyBorder="1" applyAlignment="1">
      <alignment horizontal="left" vertical="center" wrapText="1"/>
    </xf>
    <xf numFmtId="0" fontId="28" fillId="14" borderId="41" xfId="0" applyFont="1" applyFill="1" applyBorder="1" applyAlignment="1">
      <alignment horizontal="center" vertical="center" wrapText="1"/>
    </xf>
    <xf numFmtId="0" fontId="28" fillId="14" borderId="40" xfId="0" applyFont="1" applyFill="1" applyBorder="1" applyAlignment="1">
      <alignment horizontal="center" vertical="center" wrapText="1"/>
    </xf>
    <xf numFmtId="0" fontId="23" fillId="14" borderId="39" xfId="0" applyFont="1" applyFill="1" applyBorder="1" applyAlignment="1">
      <alignment horizontal="center" vertical="center" wrapText="1"/>
    </xf>
    <xf numFmtId="0" fontId="23" fillId="9" borderId="39" xfId="0" applyFont="1" applyFill="1" applyBorder="1" applyAlignment="1">
      <alignment horizontal="center" vertical="center" wrapText="1"/>
    </xf>
    <xf numFmtId="0" fontId="23" fillId="10" borderId="39" xfId="0" applyFont="1" applyFill="1" applyBorder="1" applyAlignment="1">
      <alignment horizontal="center" vertical="center" wrapText="1"/>
    </xf>
    <xf numFmtId="0" fontId="23" fillId="12" borderId="39" xfId="0" applyFont="1" applyFill="1" applyBorder="1" applyAlignment="1">
      <alignment horizontal="center" vertical="center" wrapText="1"/>
    </xf>
    <xf numFmtId="0" fontId="23" fillId="11" borderId="39" xfId="0" applyFont="1" applyFill="1" applyBorder="1" applyAlignment="1">
      <alignment horizontal="center" vertical="center" wrapText="1"/>
    </xf>
    <xf numFmtId="0" fontId="25" fillId="0" borderId="39" xfId="0" applyFont="1" applyBorder="1" applyAlignment="1">
      <alignment horizontal="center" vertical="center" wrapText="1"/>
    </xf>
    <xf numFmtId="0" fontId="29" fillId="15" borderId="13" xfId="0" applyFont="1" applyFill="1" applyBorder="1" applyAlignment="1">
      <alignment horizontal="left" vertical="center" wrapText="1"/>
    </xf>
    <xf numFmtId="0" fontId="2" fillId="0" borderId="1" xfId="3" applyFont="1" applyBorder="1" applyAlignment="1" applyProtection="1">
      <alignment vertical="center"/>
      <protection locked="0"/>
    </xf>
    <xf numFmtId="14" fontId="3" fillId="0" borderId="1" xfId="3" applyNumberFormat="1" applyFont="1" applyBorder="1" applyAlignment="1" applyProtection="1">
      <alignment horizontal="left"/>
      <protection locked="0"/>
    </xf>
    <xf numFmtId="0" fontId="3" fillId="0" borderId="14" xfId="3" applyFont="1" applyBorder="1" applyAlignment="1" applyProtection="1">
      <alignment horizontal="left"/>
      <protection locked="0"/>
    </xf>
    <xf numFmtId="0" fontId="3" fillId="0" borderId="3" xfId="3" applyFont="1" applyBorder="1" applyAlignment="1" applyProtection="1">
      <alignment horizontal="center" vertical="center"/>
      <protection locked="0"/>
    </xf>
    <xf numFmtId="0" fontId="30" fillId="16" borderId="14" xfId="6" applyFont="1" applyFill="1" applyBorder="1" applyAlignment="1">
      <alignment horizontal="center" vertical="center" wrapText="1"/>
    </xf>
    <xf numFmtId="0" fontId="30" fillId="16" borderId="15" xfId="5" applyFont="1" applyFill="1" applyBorder="1" applyAlignment="1">
      <alignment horizontal="center" vertical="center" wrapText="1"/>
    </xf>
    <xf numFmtId="0" fontId="31" fillId="16" borderId="16" xfId="7" applyFont="1" applyFill="1" applyBorder="1" applyAlignment="1">
      <alignment horizontal="center" vertical="center" wrapText="1"/>
    </xf>
    <xf numFmtId="0" fontId="30" fillId="16" borderId="17" xfId="6" applyFont="1" applyFill="1" applyBorder="1" applyAlignment="1">
      <alignment horizontal="center" vertical="center" wrapText="1"/>
    </xf>
    <xf numFmtId="0" fontId="30" fillId="16" borderId="14" xfId="5" applyFont="1" applyFill="1" applyBorder="1" applyAlignment="1">
      <alignment horizontal="center" vertical="center" wrapText="1"/>
    </xf>
    <xf numFmtId="0" fontId="31" fillId="16" borderId="17" xfId="7" applyFont="1" applyFill="1" applyBorder="1" applyAlignment="1">
      <alignment horizontal="center" vertical="center" wrapText="1"/>
    </xf>
    <xf numFmtId="0" fontId="0" fillId="15" borderId="1" xfId="0" applyFont="1" applyFill="1" applyBorder="1" applyAlignment="1">
      <alignment wrapText="1"/>
    </xf>
    <xf numFmtId="0" fontId="0" fillId="15" borderId="18" xfId="0" applyFont="1" applyFill="1" applyBorder="1" applyAlignment="1">
      <alignment horizontal="left" vertical="center" wrapText="1"/>
    </xf>
    <xf numFmtId="0" fontId="0" fillId="0" borderId="18" xfId="0" applyFont="1" applyBorder="1" applyAlignment="1">
      <alignment horizontal="left" vertical="center" wrapText="1"/>
    </xf>
    <xf numFmtId="0" fontId="32" fillId="0" borderId="1" xfId="3" applyFont="1" applyBorder="1" applyAlignment="1" applyProtection="1">
      <alignment horizontal="center" vertical="center"/>
      <protection locked="0"/>
    </xf>
    <xf numFmtId="0" fontId="3" fillId="0" borderId="1" xfId="0" applyFont="1" applyBorder="1" applyAlignment="1">
      <alignment horizontal="center" vertical="center" wrapText="1"/>
    </xf>
    <xf numFmtId="0" fontId="33" fillId="0" borderId="13" xfId="3" applyFont="1" applyBorder="1" applyAlignment="1" applyProtection="1">
      <alignment horizontal="center"/>
      <protection locked="0"/>
    </xf>
    <xf numFmtId="14" fontId="33" fillId="0" borderId="1" xfId="3" applyNumberFormat="1" applyFont="1" applyBorder="1" applyAlignment="1" applyProtection="1">
      <alignment horizontal="center"/>
      <protection locked="0"/>
    </xf>
    <xf numFmtId="0" fontId="33" fillId="0" borderId="1" xfId="3" applyFont="1" applyBorder="1" applyAlignment="1" applyProtection="1">
      <alignment horizontal="center"/>
      <protection locked="0"/>
    </xf>
    <xf numFmtId="0" fontId="33" fillId="14" borderId="1" xfId="3" applyFont="1" applyFill="1" applyBorder="1" applyAlignment="1" applyProtection="1">
      <alignment horizontal="center" vertical="center"/>
      <protection locked="0"/>
    </xf>
    <xf numFmtId="0" fontId="33" fillId="0" borderId="13" xfId="0" applyFont="1" applyBorder="1" applyAlignment="1" applyProtection="1">
      <alignment horizontal="center"/>
      <protection locked="0"/>
    </xf>
    <xf numFmtId="14" fontId="33" fillId="0" borderId="1" xfId="0" applyNumberFormat="1" applyFont="1" applyBorder="1" applyAlignment="1" applyProtection="1">
      <alignment horizontal="center"/>
      <protection locked="0"/>
    </xf>
    <xf numFmtId="0" fontId="33" fillId="17" borderId="1" xfId="0" applyFont="1" applyFill="1" applyBorder="1" applyAlignment="1" applyProtection="1">
      <alignment horizontal="center" vertical="center"/>
      <protection locked="0"/>
    </xf>
    <xf numFmtId="0" fontId="34" fillId="18" borderId="0" xfId="0" applyFont="1" applyFill="1" applyProtection="1">
      <protection locked="0"/>
    </xf>
    <xf numFmtId="0" fontId="19" fillId="14" borderId="1" xfId="3" applyFont="1" applyFill="1" applyBorder="1" applyAlignment="1" applyProtection="1">
      <alignment horizontal="center" vertical="center"/>
      <protection locked="0"/>
    </xf>
    <xf numFmtId="0" fontId="19" fillId="0" borderId="0" xfId="3" applyFont="1" applyProtection="1">
      <protection locked="0"/>
    </xf>
    <xf numFmtId="0" fontId="34" fillId="0" borderId="0" xfId="3" applyFont="1" applyProtection="1">
      <protection locked="0"/>
    </xf>
    <xf numFmtId="0" fontId="19" fillId="0" borderId="3" xfId="1" quotePrefix="1" applyFont="1" applyBorder="1" applyAlignment="1">
      <alignment horizontal="center" vertical="center" wrapText="1"/>
    </xf>
    <xf numFmtId="0" fontId="19" fillId="0" borderId="1" xfId="3" applyFont="1" applyFill="1" applyBorder="1" applyAlignment="1">
      <alignment horizontal="center" vertical="center"/>
    </xf>
    <xf numFmtId="14" fontId="33" fillId="0" borderId="1" xfId="3" applyNumberFormat="1" applyFont="1" applyBorder="1" applyAlignment="1" applyProtection="1">
      <alignment horizontal="center"/>
      <protection locked="0"/>
    </xf>
    <xf numFmtId="0" fontId="33" fillId="0" borderId="1" xfId="3" applyFont="1" applyBorder="1" applyAlignment="1" applyProtection="1">
      <alignment horizontal="center"/>
      <protection locked="0"/>
    </xf>
    <xf numFmtId="0" fontId="33" fillId="14" borderId="1" xfId="3" applyFont="1" applyFill="1" applyBorder="1" applyAlignment="1" applyProtection="1">
      <alignment horizontal="center" vertical="center"/>
      <protection locked="0"/>
    </xf>
    <xf numFmtId="0" fontId="19" fillId="0" borderId="1" xfId="3" applyFont="1" applyFill="1" applyBorder="1" applyAlignment="1">
      <alignment horizontal="center" vertical="center"/>
    </xf>
    <xf numFmtId="0" fontId="19" fillId="0" borderId="1" xfId="1" applyFont="1" applyBorder="1" applyAlignment="1">
      <alignment horizontal="left" vertical="center" wrapText="1"/>
    </xf>
    <xf numFmtId="0" fontId="19" fillId="14" borderId="1" xfId="3" applyFont="1" applyFill="1" applyBorder="1" applyAlignment="1" applyProtection="1">
      <alignment horizontal="center" vertical="center"/>
      <protection locked="0"/>
    </xf>
    <xf numFmtId="0" fontId="33" fillId="0" borderId="13" xfId="3" applyFont="1" applyBorder="1" applyAlignment="1" applyProtection="1">
      <alignment horizontal="center"/>
      <protection locked="0"/>
    </xf>
    <xf numFmtId="0" fontId="33" fillId="0" borderId="1" xfId="3" applyFont="1" applyFill="1" applyBorder="1" applyAlignment="1" applyProtection="1">
      <alignment horizontal="center" vertical="center"/>
      <protection locked="0"/>
    </xf>
    <xf numFmtId="0" fontId="1" fillId="0" borderId="1" xfId="3" applyFont="1" applyBorder="1" applyAlignment="1" applyProtection="1">
      <alignment horizontal="left"/>
      <protection locked="0"/>
    </xf>
    <xf numFmtId="0" fontId="35" fillId="16" borderId="1" xfId="3" applyFont="1" applyFill="1" applyBorder="1" applyAlignment="1" applyProtection="1">
      <alignment horizontal="center" vertical="center" wrapText="1"/>
      <protection locked="0"/>
    </xf>
    <xf numFmtId="0" fontId="36" fillId="16" borderId="13" xfId="7" applyFont="1" applyFill="1" applyBorder="1" applyAlignment="1">
      <alignment horizontal="center" vertical="center" wrapText="1"/>
    </xf>
    <xf numFmtId="0" fontId="0" fillId="15" borderId="19" xfId="0" applyFont="1" applyFill="1" applyBorder="1" applyAlignment="1">
      <alignment horizontal="left" vertical="center" wrapText="1"/>
    </xf>
    <xf numFmtId="0" fontId="0" fillId="15" borderId="0" xfId="0" applyFont="1" applyFill="1" applyAlignment="1">
      <alignment vertical="center"/>
    </xf>
    <xf numFmtId="0" fontId="33" fillId="0" borderId="19" xfId="3" applyFont="1" applyBorder="1" applyAlignment="1" applyProtection="1">
      <alignment horizontal="center"/>
      <protection locked="0"/>
    </xf>
    <xf numFmtId="0" fontId="33" fillId="0" borderId="3" xfId="3" applyFont="1" applyBorder="1" applyAlignment="1" applyProtection="1">
      <alignment horizontal="center"/>
      <protection locked="0"/>
    </xf>
    <xf numFmtId="0" fontId="33" fillId="14" borderId="3" xfId="3" applyFont="1" applyFill="1" applyBorder="1" applyAlignment="1" applyProtection="1">
      <alignment horizontal="center" vertical="center"/>
      <protection locked="0"/>
    </xf>
    <xf numFmtId="0" fontId="33" fillId="0" borderId="3" xfId="3" applyFont="1" applyBorder="1" applyAlignment="1" applyProtection="1">
      <alignment horizontal="center" vertical="center"/>
    </xf>
    <xf numFmtId="0" fontId="0" fillId="15" borderId="13" xfId="0" applyFont="1" applyFill="1" applyBorder="1" applyAlignment="1">
      <alignment horizontal="left" vertical="center" wrapText="1"/>
    </xf>
    <xf numFmtId="0" fontId="19" fillId="15" borderId="1" xfId="1" applyFont="1" applyFill="1" applyBorder="1" applyAlignment="1">
      <alignment horizontal="left" vertical="center" wrapText="1"/>
    </xf>
    <xf numFmtId="0" fontId="0" fillId="0" borderId="39" xfId="0" applyFont="1" applyBorder="1" applyAlignment="1">
      <alignment horizontal="left" vertical="center" wrapText="1"/>
    </xf>
    <xf numFmtId="0" fontId="0" fillId="15" borderId="13" xfId="0" applyFont="1" applyFill="1" applyBorder="1" applyAlignment="1">
      <alignment horizontal="left" vertical="center" wrapText="1"/>
    </xf>
    <xf numFmtId="0" fontId="19" fillId="15" borderId="0" xfId="1" applyFont="1" applyFill="1" applyBorder="1" applyAlignment="1">
      <alignment horizontal="left" vertical="center" wrapText="1"/>
    </xf>
    <xf numFmtId="0" fontId="0" fillId="15" borderId="39" xfId="0" applyFont="1" applyFill="1" applyBorder="1" applyAlignment="1">
      <alignment horizontal="left" vertical="center" wrapText="1"/>
    </xf>
    <xf numFmtId="0" fontId="0" fillId="0" borderId="19" xfId="0" applyFont="1" applyBorder="1" applyAlignment="1">
      <alignment horizontal="center" vertical="center" wrapText="1"/>
    </xf>
    <xf numFmtId="0" fontId="0" fillId="19" borderId="13" xfId="0" applyFont="1" applyFill="1" applyBorder="1" applyAlignment="1">
      <alignment horizontal="left" vertical="center" wrapText="1"/>
    </xf>
    <xf numFmtId="0" fontId="0" fillId="0" borderId="1" xfId="0" applyFont="1" applyBorder="1" applyAlignment="1">
      <alignment horizontal="center" vertical="center"/>
    </xf>
    <xf numFmtId="0" fontId="0" fillId="19" borderId="13" xfId="0" applyFont="1" applyFill="1" applyBorder="1" applyAlignment="1">
      <alignment wrapText="1"/>
    </xf>
    <xf numFmtId="0" fontId="0" fillId="19" borderId="0" xfId="0" applyFont="1" applyFill="1" applyAlignment="1">
      <alignment horizontal="left" vertical="center" wrapText="1"/>
    </xf>
    <xf numFmtId="0" fontId="0" fillId="0" borderId="42" xfId="0" applyFont="1" applyBorder="1" applyAlignment="1">
      <alignment horizontal="left" vertical="center" wrapText="1"/>
    </xf>
    <xf numFmtId="0" fontId="0" fillId="17" borderId="1" xfId="0" applyFont="1" applyFill="1" applyBorder="1" applyAlignment="1" applyProtection="1">
      <alignment horizontal="center" vertical="center"/>
      <protection locked="0"/>
    </xf>
    <xf numFmtId="0" fontId="0" fillId="18" borderId="0" xfId="0" applyFont="1" applyFill="1" applyProtection="1">
      <protection locked="0"/>
    </xf>
    <xf numFmtId="0" fontId="37" fillId="20" borderId="3" xfId="0" applyFont="1" applyFill="1" applyBorder="1" applyAlignment="1">
      <alignment horizontal="center" vertical="center"/>
    </xf>
    <xf numFmtId="0" fontId="0" fillId="15" borderId="14" xfId="0" applyFont="1" applyFill="1" applyBorder="1" applyAlignment="1">
      <alignment vertical="top" wrapText="1"/>
    </xf>
    <xf numFmtId="0" fontId="0" fillId="15" borderId="1" xfId="0" applyFont="1" applyFill="1" applyBorder="1" applyAlignment="1">
      <alignment horizontal="left" vertical="center" wrapText="1"/>
    </xf>
    <xf numFmtId="0" fontId="0" fillId="0" borderId="43" xfId="0" applyFont="1" applyBorder="1" applyAlignment="1">
      <alignment horizontal="left" vertical="center" wrapText="1"/>
    </xf>
    <xf numFmtId="0" fontId="0" fillId="15" borderId="12" xfId="0" applyFont="1" applyFill="1" applyBorder="1" applyAlignment="1">
      <alignment horizontal="left" vertical="center" wrapText="1"/>
    </xf>
    <xf numFmtId="0" fontId="0" fillId="0" borderId="1" xfId="0" applyFont="1" applyBorder="1" applyAlignment="1">
      <alignment horizontal="left" vertical="center"/>
    </xf>
    <xf numFmtId="0" fontId="0" fillId="0" borderId="0" xfId="0" applyFont="1" applyAlignment="1">
      <alignment horizontal="left" vertical="top"/>
    </xf>
    <xf numFmtId="0" fontId="19" fillId="0" borderId="1" xfId="1" applyFont="1" applyBorder="1" applyAlignment="1">
      <alignment horizontal="left" vertical="center" wrapText="1"/>
    </xf>
    <xf numFmtId="0" fontId="0" fillId="15" borderId="1" xfId="0" applyFont="1" applyFill="1" applyBorder="1" applyAlignment="1">
      <alignment horizontal="left" vertical="top" wrapText="1"/>
    </xf>
    <xf numFmtId="0" fontId="0" fillId="15" borderId="15" xfId="0" applyFont="1" applyFill="1" applyBorder="1" applyAlignment="1">
      <alignment horizontal="left" vertical="center" wrapText="1"/>
    </xf>
    <xf numFmtId="0" fontId="18" fillId="10" borderId="0" xfId="3" applyFont="1" applyFill="1" applyAlignment="1" applyProtection="1">
      <alignment horizontal="center" vertical="center"/>
      <protection locked="0"/>
    </xf>
    <xf numFmtId="0" fontId="19" fillId="0" borderId="1" xfId="3" applyFont="1" applyFill="1" applyBorder="1" applyAlignment="1">
      <alignment horizontal="center" vertical="center"/>
    </xf>
    <xf numFmtId="0" fontId="19" fillId="0" borderId="1" xfId="3" applyFont="1" applyFill="1" applyBorder="1" applyAlignment="1">
      <alignment horizontal="center" vertical="center"/>
    </xf>
    <xf numFmtId="0" fontId="36" fillId="0" borderId="17" xfId="3" applyFont="1" applyBorder="1" applyAlignment="1" applyProtection="1">
      <alignment horizontal="center" vertical="center"/>
      <protection locked="0"/>
    </xf>
    <xf numFmtId="0" fontId="36" fillId="0" borderId="15" xfId="3" applyFont="1" applyBorder="1" applyAlignment="1" applyProtection="1">
      <alignment horizontal="center" vertical="center"/>
      <protection locked="0"/>
    </xf>
    <xf numFmtId="0" fontId="36" fillId="0" borderId="20" xfId="3" applyFont="1" applyBorder="1" applyAlignment="1" applyProtection="1">
      <alignment horizontal="center" vertical="center"/>
      <protection locked="0"/>
    </xf>
    <xf numFmtId="0" fontId="36" fillId="0" borderId="21" xfId="3" applyFont="1" applyBorder="1" applyAlignment="1" applyProtection="1">
      <alignment horizontal="center" vertical="center"/>
      <protection locked="0"/>
    </xf>
    <xf numFmtId="0" fontId="36" fillId="0" borderId="2" xfId="3" applyFont="1" applyBorder="1" applyAlignment="1" applyProtection="1">
      <alignment horizontal="center" vertical="center"/>
      <protection locked="0"/>
    </xf>
    <xf numFmtId="0" fontId="36" fillId="0" borderId="19" xfId="3" applyFont="1" applyBorder="1" applyAlignment="1" applyProtection="1">
      <alignment horizontal="center" vertical="center"/>
      <protection locked="0"/>
    </xf>
    <xf numFmtId="0" fontId="36" fillId="16" borderId="14" xfId="2" applyFont="1" applyFill="1" applyBorder="1" applyAlignment="1">
      <alignment horizontal="center" vertical="center" wrapText="1"/>
    </xf>
    <xf numFmtId="0" fontId="36" fillId="16" borderId="22" xfId="2" applyFont="1" applyFill="1" applyBorder="1" applyAlignment="1">
      <alignment horizontal="center" vertical="center" wrapText="1"/>
    </xf>
    <xf numFmtId="0" fontId="36" fillId="16" borderId="3" xfId="2" applyFont="1" applyFill="1" applyBorder="1" applyAlignment="1">
      <alignment horizontal="center" vertical="center" wrapText="1"/>
    </xf>
    <xf numFmtId="0" fontId="18" fillId="10" borderId="0" xfId="3" applyFont="1" applyFill="1" applyAlignment="1" applyProtection="1">
      <alignment horizontal="center" vertical="center"/>
      <protection locked="0"/>
    </xf>
    <xf numFmtId="0" fontId="36" fillId="16" borderId="17" xfId="2" applyFont="1" applyFill="1" applyBorder="1" applyAlignment="1">
      <alignment horizontal="center" vertical="center" wrapText="1"/>
    </xf>
    <xf numFmtId="0" fontId="36" fillId="16" borderId="20" xfId="2" applyFont="1" applyFill="1" applyBorder="1" applyAlignment="1">
      <alignment horizontal="center" vertical="center" wrapText="1"/>
    </xf>
    <xf numFmtId="0" fontId="36" fillId="16" borderId="2" xfId="2" applyFont="1" applyFill="1" applyBorder="1" applyAlignment="1">
      <alignment horizontal="center" vertical="center" wrapText="1"/>
    </xf>
    <xf numFmtId="0" fontId="30" fillId="16" borderId="0" xfId="2" applyFont="1" applyFill="1" applyBorder="1" applyAlignment="1">
      <alignment horizontal="center" vertical="center" wrapText="1"/>
    </xf>
    <xf numFmtId="0" fontId="30" fillId="16" borderId="23" xfId="2" applyFont="1" applyFill="1" applyBorder="1" applyAlignment="1">
      <alignment horizontal="center" vertical="center" wrapText="1"/>
    </xf>
    <xf numFmtId="0" fontId="30" fillId="16" borderId="21" xfId="2" applyFont="1" applyFill="1" applyBorder="1" applyAlignment="1">
      <alignment horizontal="center" vertical="center" wrapText="1"/>
    </xf>
    <xf numFmtId="0" fontId="30" fillId="16" borderId="19" xfId="2" applyFont="1" applyFill="1" applyBorder="1" applyAlignment="1">
      <alignment horizontal="center" vertical="center" wrapText="1"/>
    </xf>
    <xf numFmtId="0" fontId="15" fillId="0" borderId="17" xfId="3" applyFont="1" applyBorder="1" applyAlignment="1" applyProtection="1">
      <alignment horizontal="left" vertical="center"/>
      <protection locked="0"/>
    </xf>
    <xf numFmtId="0" fontId="15" fillId="0" borderId="15" xfId="3" applyFont="1" applyBorder="1" applyAlignment="1" applyProtection="1">
      <alignment horizontal="left" vertical="center"/>
      <protection locked="0"/>
    </xf>
    <xf numFmtId="0" fontId="16" fillId="0" borderId="17" xfId="3" applyFont="1" applyBorder="1" applyAlignment="1" applyProtection="1">
      <alignment horizontal="center" vertical="center"/>
      <protection locked="0"/>
    </xf>
    <xf numFmtId="0" fontId="16" fillId="0" borderId="16" xfId="3" applyFont="1" applyBorder="1" applyAlignment="1" applyProtection="1">
      <alignment horizontal="center" vertical="center"/>
      <protection locked="0"/>
    </xf>
    <xf numFmtId="0" fontId="16" fillId="0" borderId="15" xfId="3" applyFont="1" applyBorder="1" applyAlignment="1" applyProtection="1">
      <alignment horizontal="center" vertical="center"/>
      <protection locked="0"/>
    </xf>
    <xf numFmtId="0" fontId="16" fillId="0" borderId="20" xfId="3" applyFont="1" applyBorder="1" applyAlignment="1" applyProtection="1">
      <alignment horizontal="center" vertical="center"/>
      <protection locked="0"/>
    </xf>
    <xf numFmtId="0" fontId="16" fillId="0" borderId="0" xfId="3" applyFont="1" applyBorder="1" applyAlignment="1" applyProtection="1">
      <alignment horizontal="center" vertical="center"/>
      <protection locked="0"/>
    </xf>
    <xf numFmtId="0" fontId="16" fillId="0" borderId="21" xfId="3" applyFont="1" applyBorder="1" applyAlignment="1" applyProtection="1">
      <alignment horizontal="center" vertical="center"/>
      <protection locked="0"/>
    </xf>
    <xf numFmtId="0" fontId="16" fillId="0" borderId="2" xfId="3" applyFont="1" applyBorder="1" applyAlignment="1" applyProtection="1">
      <alignment horizontal="center" vertical="center"/>
      <protection locked="0"/>
    </xf>
    <xf numFmtId="0" fontId="16" fillId="0" borderId="23" xfId="3" applyFont="1" applyBorder="1" applyAlignment="1" applyProtection="1">
      <alignment horizontal="center" vertical="center"/>
      <protection locked="0"/>
    </xf>
    <xf numFmtId="0" fontId="16" fillId="0" borderId="19" xfId="3" applyFont="1" applyBorder="1" applyAlignment="1" applyProtection="1">
      <alignment horizontal="center" vertical="center"/>
      <protection locked="0"/>
    </xf>
    <xf numFmtId="0" fontId="18" fillId="21" borderId="0" xfId="3" applyFont="1" applyFill="1" applyAlignment="1" applyProtection="1">
      <alignment horizontal="center" vertical="center"/>
      <protection locked="0"/>
    </xf>
    <xf numFmtId="0" fontId="31" fillId="16" borderId="15" xfId="2" applyFont="1" applyFill="1" applyBorder="1" applyAlignment="1">
      <alignment horizontal="center" vertical="center" wrapText="1"/>
    </xf>
    <xf numFmtId="0" fontId="31" fillId="16" borderId="21" xfId="2" applyFont="1" applyFill="1" applyBorder="1" applyAlignment="1">
      <alignment horizontal="center" vertical="center" wrapText="1"/>
    </xf>
    <xf numFmtId="0" fontId="31" fillId="16" borderId="19" xfId="2" applyFont="1" applyFill="1" applyBorder="1" applyAlignment="1">
      <alignment horizontal="center" vertical="center" wrapText="1"/>
    </xf>
    <xf numFmtId="0" fontId="30" fillId="16" borderId="14" xfId="2" applyFont="1" applyFill="1" applyBorder="1" applyAlignment="1">
      <alignment horizontal="center" vertical="center" wrapText="1"/>
    </xf>
    <xf numFmtId="0" fontId="30" fillId="16" borderId="22" xfId="2" applyFont="1" applyFill="1" applyBorder="1" applyAlignment="1">
      <alignment horizontal="center" vertical="center" wrapText="1"/>
    </xf>
    <xf numFmtId="0" fontId="30" fillId="16" borderId="3" xfId="2" applyFont="1" applyFill="1" applyBorder="1" applyAlignment="1">
      <alignment horizontal="center" vertical="center" wrapText="1"/>
    </xf>
    <xf numFmtId="0" fontId="31" fillId="16" borderId="1" xfId="2" applyFont="1" applyFill="1" applyBorder="1" applyAlignment="1">
      <alignment horizontal="center" vertical="center" wrapText="1"/>
    </xf>
    <xf numFmtId="0" fontId="31" fillId="16" borderId="14" xfId="2" applyFont="1" applyFill="1" applyBorder="1" applyAlignment="1">
      <alignment horizontal="center" vertical="center" wrapText="1"/>
    </xf>
    <xf numFmtId="0" fontId="31" fillId="16" borderId="3" xfId="2" applyFont="1" applyFill="1" applyBorder="1" applyAlignment="1">
      <alignment horizontal="center" vertical="center" wrapText="1"/>
    </xf>
    <xf numFmtId="0" fontId="31" fillId="16" borderId="20" xfId="2" applyFont="1" applyFill="1" applyBorder="1" applyAlignment="1">
      <alignment horizontal="center" vertical="center" wrapText="1"/>
    </xf>
    <xf numFmtId="0" fontId="31" fillId="16" borderId="2" xfId="2" applyFont="1" applyFill="1" applyBorder="1" applyAlignment="1">
      <alignment horizontal="center" vertical="center" wrapText="1"/>
    </xf>
    <xf numFmtId="0" fontId="31" fillId="16" borderId="22" xfId="2" applyFont="1" applyFill="1" applyBorder="1" applyAlignment="1">
      <alignment horizontal="center" vertical="center" wrapText="1"/>
    </xf>
    <xf numFmtId="0" fontId="38" fillId="2" borderId="24" xfId="2" applyFont="1" applyBorder="1" applyAlignment="1">
      <alignment horizontal="center" vertical="center" wrapText="1"/>
    </xf>
    <xf numFmtId="0" fontId="8" fillId="22" borderId="25" xfId="4" applyFont="1" applyFill="1" applyBorder="1" applyAlignment="1">
      <alignment horizontal="center" vertical="center" wrapText="1"/>
    </xf>
    <xf numFmtId="0" fontId="8" fillId="22" borderId="26" xfId="4" applyFont="1" applyFill="1" applyBorder="1" applyAlignment="1">
      <alignment horizontal="center" vertical="center" wrapText="1"/>
    </xf>
    <xf numFmtId="0" fontId="8" fillId="22" borderId="27" xfId="4" applyFont="1" applyFill="1" applyBorder="1" applyAlignment="1">
      <alignment horizontal="center" vertical="center" wrapText="1"/>
    </xf>
    <xf numFmtId="0" fontId="8" fillId="22" borderId="9" xfId="4" applyFont="1" applyFill="1" applyBorder="1" applyAlignment="1">
      <alignment horizontal="center" vertical="center" wrapText="1"/>
    </xf>
    <xf numFmtId="0" fontId="8" fillId="22" borderId="28" xfId="4" applyFont="1" applyFill="1" applyBorder="1" applyAlignment="1">
      <alignment horizontal="center" vertical="center" wrapText="1"/>
    </xf>
    <xf numFmtId="0" fontId="8" fillId="22" borderId="29" xfId="4" applyFont="1" applyFill="1" applyBorder="1" applyAlignment="1">
      <alignment horizontal="center" vertical="center" wrapText="1"/>
    </xf>
    <xf numFmtId="0" fontId="27" fillId="6" borderId="30" xfId="4" applyFont="1" applyFill="1" applyBorder="1" applyAlignment="1">
      <alignment horizontal="center" vertical="center"/>
    </xf>
    <xf numFmtId="0" fontId="27" fillId="6" borderId="19" xfId="4" applyFont="1" applyFill="1" applyBorder="1" applyAlignment="1">
      <alignment horizontal="center" vertical="center"/>
    </xf>
    <xf numFmtId="0" fontId="11" fillId="22" borderId="12" xfId="4" applyFont="1" applyFill="1" applyBorder="1" applyAlignment="1">
      <alignment horizontal="center" vertical="center" wrapText="1"/>
    </xf>
    <xf numFmtId="0" fontId="11" fillId="22" borderId="31" xfId="4" applyFont="1" applyFill="1" applyBorder="1" applyAlignment="1">
      <alignment horizontal="center" vertical="center" wrapText="1"/>
    </xf>
    <xf numFmtId="0" fontId="39" fillId="6" borderId="14" xfId="4" applyFont="1" applyFill="1" applyBorder="1" applyAlignment="1">
      <alignment horizontal="center" vertical="center"/>
    </xf>
    <xf numFmtId="0" fontId="39" fillId="6" borderId="3" xfId="4" applyFont="1" applyFill="1" applyBorder="1" applyAlignment="1">
      <alignment horizontal="center" vertical="center"/>
    </xf>
    <xf numFmtId="0" fontId="39" fillId="7" borderId="14" xfId="4" applyFont="1" applyFill="1" applyBorder="1" applyAlignment="1">
      <alignment horizontal="center" vertical="center" wrapText="1"/>
    </xf>
    <xf numFmtId="0" fontId="39" fillId="7" borderId="3" xfId="4" applyFont="1" applyFill="1" applyBorder="1" applyAlignment="1">
      <alignment horizontal="center" vertical="center" wrapText="1"/>
    </xf>
    <xf numFmtId="0" fontId="4" fillId="23" borderId="17" xfId="3" applyFont="1" applyFill="1" applyBorder="1" applyAlignment="1">
      <alignment horizontal="center" vertical="center" wrapText="1"/>
    </xf>
    <xf numFmtId="0" fontId="4" fillId="23" borderId="2" xfId="3" applyFont="1" applyFill="1" applyBorder="1" applyAlignment="1">
      <alignment horizontal="center" vertical="center" wrapText="1"/>
    </xf>
    <xf numFmtId="0" fontId="23" fillId="11" borderId="40" xfId="0" applyFont="1" applyFill="1" applyBorder="1" applyAlignment="1">
      <alignment horizontal="center" vertical="center" wrapText="1"/>
    </xf>
    <xf numFmtId="0" fontId="23" fillId="11" borderId="41" xfId="0" applyFont="1" applyFill="1" applyBorder="1" applyAlignment="1">
      <alignment horizontal="center" vertical="center" wrapText="1"/>
    </xf>
    <xf numFmtId="0" fontId="23" fillId="10" borderId="40" xfId="0" applyFont="1" applyFill="1" applyBorder="1" applyAlignment="1">
      <alignment horizontal="center" vertical="center" wrapText="1"/>
    </xf>
    <xf numFmtId="0" fontId="23" fillId="10" borderId="41" xfId="0" applyFont="1" applyFill="1" applyBorder="1" applyAlignment="1">
      <alignment horizontal="center" vertical="center" wrapText="1"/>
    </xf>
    <xf numFmtId="0" fontId="23" fillId="9" borderId="40" xfId="0" applyFont="1" applyFill="1" applyBorder="1" applyAlignment="1">
      <alignment horizontal="center" vertical="center" wrapText="1"/>
    </xf>
    <xf numFmtId="0" fontId="23" fillId="9" borderId="41" xfId="0" applyFont="1" applyFill="1" applyBorder="1" applyAlignment="1">
      <alignment horizontal="center" vertical="center" wrapText="1"/>
    </xf>
    <xf numFmtId="0" fontId="23" fillId="14" borderId="40" xfId="0" applyFont="1" applyFill="1" applyBorder="1" applyAlignment="1">
      <alignment horizontal="center" vertical="center" wrapText="1"/>
    </xf>
    <xf numFmtId="0" fontId="23" fillId="14" borderId="41" xfId="0" applyFont="1" applyFill="1" applyBorder="1" applyAlignment="1">
      <alignment horizontal="center" vertical="center" wrapText="1"/>
    </xf>
    <xf numFmtId="0" fontId="1" fillId="0" borderId="0" xfId="3" applyAlignment="1">
      <alignment horizontal="left"/>
    </xf>
    <xf numFmtId="49" fontId="13" fillId="8" borderId="32" xfId="3" applyNumberFormat="1" applyFont="1" applyFill="1" applyBorder="1" applyAlignment="1">
      <alignment wrapText="1"/>
    </xf>
    <xf numFmtId="49" fontId="13" fillId="8" borderId="33" xfId="3" applyNumberFormat="1" applyFont="1" applyFill="1" applyBorder="1" applyAlignment="1">
      <alignment wrapText="1"/>
    </xf>
    <xf numFmtId="0" fontId="11" fillId="22" borderId="17" xfId="4" applyFont="1" applyFill="1" applyBorder="1" applyAlignment="1">
      <alignment horizontal="center" vertical="center" wrapText="1"/>
    </xf>
    <xf numFmtId="0" fontId="11" fillId="22" borderId="15" xfId="4" applyFont="1" applyFill="1" applyBorder="1" applyAlignment="1">
      <alignment horizontal="center" vertical="center" wrapText="1"/>
    </xf>
    <xf numFmtId="0" fontId="11" fillId="22" borderId="20" xfId="4" applyFont="1" applyFill="1" applyBorder="1" applyAlignment="1">
      <alignment horizontal="center" vertical="center" wrapText="1"/>
    </xf>
    <xf numFmtId="0" fontId="11" fillId="22" borderId="21" xfId="4" applyFont="1" applyFill="1" applyBorder="1" applyAlignment="1">
      <alignment horizontal="center" vertical="center" wrapText="1"/>
    </xf>
    <xf numFmtId="0" fontId="11" fillId="22" borderId="34" xfId="4" applyFont="1" applyFill="1" applyBorder="1" applyAlignment="1">
      <alignment horizontal="center" vertical="center" wrapText="1"/>
    </xf>
    <xf numFmtId="0" fontId="11" fillId="22" borderId="35" xfId="4" applyFont="1" applyFill="1" applyBorder="1" applyAlignment="1">
      <alignment horizontal="center" vertical="center" wrapText="1"/>
    </xf>
    <xf numFmtId="0" fontId="13" fillId="12" borderId="36" xfId="3" applyNumberFormat="1" applyFont="1" applyFill="1" applyBorder="1" applyAlignment="1">
      <alignment wrapText="1"/>
    </xf>
    <xf numFmtId="0" fontId="13" fillId="12" borderId="37" xfId="3" applyNumberFormat="1" applyFont="1" applyFill="1" applyBorder="1" applyAlignment="1">
      <alignment wrapText="1"/>
    </xf>
    <xf numFmtId="0" fontId="13" fillId="10" borderId="36" xfId="3" applyNumberFormat="1" applyFont="1" applyFill="1" applyBorder="1" applyAlignment="1">
      <alignment wrapText="1"/>
    </xf>
    <xf numFmtId="0" fontId="13" fillId="10" borderId="37" xfId="3" applyNumberFormat="1" applyFont="1" applyFill="1" applyBorder="1" applyAlignment="1">
      <alignment wrapText="1"/>
    </xf>
    <xf numFmtId="49" fontId="13" fillId="9" borderId="32" xfId="3" applyNumberFormat="1" applyFont="1" applyFill="1" applyBorder="1" applyAlignment="1">
      <alignment wrapText="1"/>
    </xf>
    <xf numFmtId="49" fontId="13" fillId="9" borderId="33" xfId="3" applyNumberFormat="1" applyFont="1" applyFill="1" applyBorder="1" applyAlignment="1">
      <alignment wrapText="1"/>
    </xf>
    <xf numFmtId="0" fontId="13" fillId="11" borderId="36" xfId="3" applyNumberFormat="1" applyFont="1" applyFill="1" applyBorder="1" applyAlignment="1">
      <alignment wrapText="1"/>
    </xf>
    <xf numFmtId="0" fontId="13" fillId="11" borderId="37" xfId="3" applyNumberFormat="1" applyFont="1" applyFill="1" applyBorder="1" applyAlignment="1">
      <alignment wrapText="1"/>
    </xf>
    <xf numFmtId="0" fontId="23" fillId="12" borderId="40" xfId="0" applyFont="1" applyFill="1" applyBorder="1" applyAlignment="1">
      <alignment horizontal="center" vertical="center" wrapText="1"/>
    </xf>
    <xf numFmtId="0" fontId="23" fillId="12" borderId="41" xfId="0" applyFont="1" applyFill="1" applyBorder="1" applyAlignment="1">
      <alignment horizontal="center" vertical="center" wrapText="1"/>
    </xf>
  </cellXfs>
  <cellStyles count="8">
    <cellStyle name="Excel Built-in Normal" xfId="1"/>
    <cellStyle name="İşaretli Hücre" xfId="2" builtinId="23"/>
    <cellStyle name="Normal" xfId="0" builtinId="0"/>
    <cellStyle name="Normal 3" xfId="3"/>
    <cellStyle name="Normal 4 2" xfId="4"/>
    <cellStyle name="Vurgu1" xfId="5" builtinId="29"/>
    <cellStyle name="Vurgu3" xfId="6" builtinId="37"/>
    <cellStyle name="Vurgu6" xfId="7" builtinId="49"/>
  </cellStyles>
  <dxfs count="179">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ont>
        <color rgb="FF9C0006"/>
      </font>
      <fill>
        <patternFill>
          <bgColor rgb="FFFFC7CE"/>
        </patternFill>
      </fill>
    </dxf>
    <dxf>
      <font>
        <color rgb="FF006100"/>
      </font>
      <fill>
        <patternFill>
          <bgColor rgb="FFC6EFCE"/>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457200</xdr:colOff>
      <xdr:row>1</xdr:row>
      <xdr:rowOff>266700</xdr:rowOff>
    </xdr:from>
    <xdr:to>
      <xdr:col>1</xdr:col>
      <xdr:colOff>1079500</xdr:colOff>
      <xdr:row>4</xdr:row>
      <xdr:rowOff>177800</xdr:rowOff>
    </xdr:to>
    <xdr:pic>
      <xdr:nvPicPr>
        <xdr:cNvPr id="1055" name="Resim 3" descr="C:\Users\safakgunduz\Desktop\unnamed.png">
          <a:extLst>
            <a:ext uri="{FF2B5EF4-FFF2-40B4-BE49-F238E27FC236}">
              <a16:creationId xmlns:a16="http://schemas.microsoft.com/office/drawing/2014/main" id="{12D12F61-B77B-EF4A-96C7-A92A9630A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0" y="431800"/>
          <a:ext cx="1511300" cy="82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deaprojecomtr288-my.sharepoint.com/C:/C:/Users/Okan/Desktop/5g%20cons/ISO%2027001%20Yeni%20Firma/Prosed&#252;rler/PR.06%20Varl&#305;k%20Y&#246;netimi/Varl&#305;%20Envanteri%20ve%20Risk%20Analizler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deaprojecomtr288-my.sharepoint.com/C:/C:/Users/serkan.kirac/Desktop/Varl&#305;k%20Envanter%20Listesi%20ve%20Risk%20Analizi%20Tablosu%20-%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gi sınıfları"/>
      <sheetName val="varlık keşif formu"/>
      <sheetName val="varlık grupları"/>
      <sheetName val="varlıklar"/>
      <sheetName val="tehditler"/>
      <sheetName val="zayıflıklar"/>
      <sheetName val="RİSK ANALİZİ (2)"/>
      <sheetName val="risk analizi"/>
    </sheetNames>
    <sheetDataSet>
      <sheetData sheetId="0" refreshError="1"/>
      <sheetData sheetId="1" refreshError="1"/>
      <sheetData sheetId="2" refreshError="1"/>
      <sheetData sheetId="3" refreshError="1"/>
      <sheetData sheetId="4" refreshError="1"/>
      <sheetData sheetId="5" refreshError="1"/>
      <sheetData sheetId="6">
        <row r="8">
          <cell r="AB8" t="str">
            <v>AÇIK</v>
          </cell>
          <cell r="AC8" t="str">
            <v>KAPALI</v>
          </cell>
        </row>
      </sheetData>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lık keşif formu (2)"/>
      <sheetName val="Muhasebe"/>
      <sheetName val="Finans"/>
      <sheetName val="Uçuş İşletme Tip Müdürü "/>
      <sheetName val="Eğitim"/>
      <sheetName val="Satınalma"/>
      <sheetName val="RİSK ANALİZİ (2)"/>
      <sheetName val="varlık keşif formu"/>
      <sheetName val="RİSK ANALİZİ"/>
      <sheetName val="OLASILIK"/>
      <sheetName val="ŞİDDET"/>
      <sheetName val="EYLEM MATRİSİ"/>
      <sheetName val="RİSK MATRİSİ"/>
    </sheetNames>
    <sheetDataSet>
      <sheetData sheetId="0"/>
      <sheetData sheetId="1"/>
      <sheetData sheetId="2"/>
      <sheetData sheetId="3"/>
      <sheetData sheetId="4"/>
      <sheetData sheetId="5"/>
      <sheetData sheetId="6"/>
      <sheetData sheetId="7"/>
      <sheetData sheetId="8"/>
      <sheetData sheetId="9">
        <row r="5">
          <cell r="B5">
            <v>1</v>
          </cell>
        </row>
        <row r="6">
          <cell r="B6">
            <v>2</v>
          </cell>
        </row>
        <row r="7">
          <cell r="B7">
            <v>3</v>
          </cell>
        </row>
        <row r="8">
          <cell r="B8">
            <v>4</v>
          </cell>
        </row>
        <row r="9">
          <cell r="B9">
            <v>5</v>
          </cell>
        </row>
      </sheetData>
      <sheetData sheetId="10">
        <row r="4">
          <cell r="A4">
            <v>1</v>
          </cell>
        </row>
        <row r="5">
          <cell r="A5">
            <v>2</v>
          </cell>
        </row>
        <row r="6">
          <cell r="A6">
            <v>3</v>
          </cell>
        </row>
        <row r="7">
          <cell r="A7">
            <v>4</v>
          </cell>
        </row>
        <row r="8">
          <cell r="A8">
            <v>5</v>
          </cell>
        </row>
      </sheetData>
      <sheetData sheetId="11"/>
      <sheetData sheetId="12"/>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T52"/>
  <sheetViews>
    <sheetView tabSelected="1" topLeftCell="F1" zoomScale="75" zoomScaleNormal="75" zoomScaleSheetLayoutView="108" zoomScalePageLayoutView="108" workbookViewId="0">
      <selection activeCell="S5" sqref="S5"/>
    </sheetView>
  </sheetViews>
  <sheetFormatPr defaultColWidth="9.109375" defaultRowHeight="13.2" x14ac:dyDescent="0.25"/>
  <cols>
    <col min="1" max="1" width="11.6640625" style="3" customWidth="1"/>
    <col min="2" max="2" width="23" style="3" customWidth="1"/>
    <col min="3" max="3" width="18.109375" style="3" customWidth="1"/>
    <col min="4" max="4" width="20.77734375" style="7" customWidth="1"/>
    <col min="5" max="6" width="55.77734375" style="8" customWidth="1"/>
    <col min="7" max="7" width="23.6640625" style="9" bestFit="1" customWidth="1"/>
    <col min="8" max="8" width="13.44140625" style="1" customWidth="1"/>
    <col min="9" max="10" width="10" style="1" customWidth="1"/>
    <col min="11" max="11" width="18" style="1" customWidth="1"/>
    <col min="12" max="12" width="11.44140625" style="6" customWidth="1"/>
    <col min="13" max="13" width="12.109375" style="6" customWidth="1"/>
    <col min="14" max="14" width="15.109375" style="6" customWidth="1"/>
    <col min="15" max="15" width="13.77734375" style="1" customWidth="1"/>
    <col min="16" max="17" width="10" style="1" customWidth="1"/>
    <col min="18" max="19" width="18.33203125" style="1" customWidth="1"/>
    <col min="20" max="16384" width="9.109375" style="1"/>
  </cols>
  <sheetData>
    <row r="1" spans="1:20" ht="13.8" customHeight="1" x14ac:dyDescent="0.25">
      <c r="A1" s="72"/>
      <c r="B1" s="72"/>
      <c r="C1" s="72"/>
      <c r="D1" s="72"/>
      <c r="E1" s="72"/>
      <c r="F1" s="72"/>
      <c r="G1" s="72"/>
      <c r="H1" s="72"/>
      <c r="I1" s="72"/>
      <c r="J1" s="72"/>
      <c r="K1" s="72"/>
      <c r="L1" s="72"/>
      <c r="M1" s="72"/>
      <c r="N1" s="72"/>
      <c r="O1" s="72"/>
      <c r="P1" s="72"/>
      <c r="Q1" s="72"/>
      <c r="R1" s="72"/>
    </row>
    <row r="2" spans="1:20" ht="24.45" customHeight="1" x14ac:dyDescent="0.25">
      <c r="A2" s="144">
        <v>1</v>
      </c>
      <c r="B2" s="145"/>
      <c r="C2" s="163" t="s">
        <v>91</v>
      </c>
      <c r="D2" s="164"/>
      <c r="E2" s="164"/>
      <c r="F2" s="164"/>
      <c r="G2" s="164"/>
      <c r="H2" s="164"/>
      <c r="I2" s="164"/>
      <c r="J2" s="164"/>
      <c r="K2" s="164"/>
      <c r="L2" s="164"/>
      <c r="M2" s="164"/>
      <c r="N2" s="164"/>
      <c r="O2" s="164"/>
      <c r="P2" s="165"/>
      <c r="Q2" s="161" t="s">
        <v>87</v>
      </c>
      <c r="R2" s="162"/>
      <c r="S2" s="108" t="s">
        <v>134</v>
      </c>
    </row>
    <row r="3" spans="1:20" ht="24.45" customHeight="1" x14ac:dyDescent="0.25">
      <c r="A3" s="146"/>
      <c r="B3" s="147"/>
      <c r="C3" s="166"/>
      <c r="D3" s="167"/>
      <c r="E3" s="167"/>
      <c r="F3" s="167"/>
      <c r="G3" s="167"/>
      <c r="H3" s="167"/>
      <c r="I3" s="167"/>
      <c r="J3" s="167"/>
      <c r="K3" s="167"/>
      <c r="L3" s="167"/>
      <c r="M3" s="167"/>
      <c r="N3" s="167"/>
      <c r="O3" s="167"/>
      <c r="P3" s="168"/>
      <c r="Q3" s="161" t="s">
        <v>88</v>
      </c>
      <c r="R3" s="162"/>
      <c r="S3" s="73">
        <v>43290</v>
      </c>
    </row>
    <row r="4" spans="1:20" ht="24.45" customHeight="1" x14ac:dyDescent="0.25">
      <c r="A4" s="146"/>
      <c r="B4" s="147"/>
      <c r="C4" s="166"/>
      <c r="D4" s="167"/>
      <c r="E4" s="167"/>
      <c r="F4" s="167"/>
      <c r="G4" s="167"/>
      <c r="H4" s="167"/>
      <c r="I4" s="167"/>
      <c r="J4" s="167"/>
      <c r="K4" s="167"/>
      <c r="L4" s="167"/>
      <c r="M4" s="167"/>
      <c r="N4" s="167"/>
      <c r="O4" s="167"/>
      <c r="P4" s="168"/>
      <c r="Q4" s="161" t="s">
        <v>89</v>
      </c>
      <c r="R4" s="162"/>
      <c r="S4" s="73">
        <v>45905</v>
      </c>
    </row>
    <row r="5" spans="1:20" ht="24.45" customHeight="1" x14ac:dyDescent="0.25">
      <c r="A5" s="148"/>
      <c r="B5" s="149"/>
      <c r="C5" s="169"/>
      <c r="D5" s="170"/>
      <c r="E5" s="170"/>
      <c r="F5" s="170"/>
      <c r="G5" s="170"/>
      <c r="H5" s="167"/>
      <c r="I5" s="167"/>
      <c r="J5" s="170"/>
      <c r="K5" s="170"/>
      <c r="L5" s="170"/>
      <c r="M5" s="170"/>
      <c r="N5" s="170"/>
      <c r="O5" s="170"/>
      <c r="P5" s="171"/>
      <c r="Q5" s="161" t="s">
        <v>90</v>
      </c>
      <c r="R5" s="162"/>
      <c r="S5" s="74">
        <v>4</v>
      </c>
    </row>
    <row r="6" spans="1:20" ht="89.25" customHeight="1" x14ac:dyDescent="0.25">
      <c r="A6" s="150" t="s">
        <v>3</v>
      </c>
      <c r="B6" s="150" t="s">
        <v>5</v>
      </c>
      <c r="C6" s="150" t="s">
        <v>4</v>
      </c>
      <c r="D6" s="150" t="s">
        <v>74</v>
      </c>
      <c r="E6" s="150" t="s">
        <v>81</v>
      </c>
      <c r="F6" s="150" t="s">
        <v>82</v>
      </c>
      <c r="G6" s="154" t="s">
        <v>83</v>
      </c>
      <c r="H6" s="76" t="s">
        <v>64</v>
      </c>
      <c r="I6" s="77" t="s">
        <v>0</v>
      </c>
      <c r="J6" s="78" t="s">
        <v>66</v>
      </c>
      <c r="K6" s="173" t="s">
        <v>92</v>
      </c>
      <c r="L6" s="176" t="s">
        <v>65</v>
      </c>
      <c r="M6" s="176" t="s">
        <v>6</v>
      </c>
      <c r="N6" s="176" t="s">
        <v>7</v>
      </c>
      <c r="O6" s="79" t="s">
        <v>64</v>
      </c>
      <c r="P6" s="80" t="s">
        <v>0</v>
      </c>
      <c r="Q6" s="81" t="s">
        <v>66</v>
      </c>
      <c r="R6" s="109" t="s">
        <v>1</v>
      </c>
      <c r="S6" s="110" t="s">
        <v>39</v>
      </c>
    </row>
    <row r="7" spans="1:20" s="3" customFormat="1" ht="22.5" customHeight="1" x14ac:dyDescent="0.3">
      <c r="A7" s="151"/>
      <c r="B7" s="151"/>
      <c r="C7" s="151"/>
      <c r="D7" s="151"/>
      <c r="E7" s="151"/>
      <c r="F7" s="151"/>
      <c r="G7" s="155"/>
      <c r="H7" s="151" t="s">
        <v>2</v>
      </c>
      <c r="I7" s="159" t="s">
        <v>61</v>
      </c>
      <c r="J7" s="157" t="s">
        <v>67</v>
      </c>
      <c r="K7" s="174"/>
      <c r="L7" s="177"/>
      <c r="M7" s="177"/>
      <c r="N7" s="177"/>
      <c r="O7" s="182" t="s">
        <v>2</v>
      </c>
      <c r="P7" s="184" t="s">
        <v>63</v>
      </c>
      <c r="Q7" s="182" t="s">
        <v>62</v>
      </c>
      <c r="R7" s="180" t="s">
        <v>1</v>
      </c>
      <c r="S7" s="179" t="s">
        <v>92</v>
      </c>
      <c r="T7" s="2"/>
    </row>
    <row r="8" spans="1:20" s="3" customFormat="1" ht="16.5" customHeight="1" thickBot="1" x14ac:dyDescent="0.35">
      <c r="A8" s="152"/>
      <c r="B8" s="152"/>
      <c r="C8" s="152"/>
      <c r="D8" s="152"/>
      <c r="E8" s="152"/>
      <c r="F8" s="152"/>
      <c r="G8" s="156"/>
      <c r="H8" s="152"/>
      <c r="I8" s="160"/>
      <c r="J8" s="158"/>
      <c r="K8" s="175"/>
      <c r="L8" s="178"/>
      <c r="M8" s="178"/>
      <c r="N8" s="178"/>
      <c r="O8" s="183"/>
      <c r="P8" s="181"/>
      <c r="Q8" s="183"/>
      <c r="R8" s="181"/>
      <c r="S8" s="179"/>
      <c r="T8" s="2"/>
    </row>
    <row r="9" spans="1:20" ht="41.55" customHeight="1" x14ac:dyDescent="0.3">
      <c r="A9" s="75">
        <v>1</v>
      </c>
      <c r="B9" s="98" t="s">
        <v>93</v>
      </c>
      <c r="C9" s="111" t="s">
        <v>76</v>
      </c>
      <c r="D9" s="99" t="s">
        <v>111</v>
      </c>
      <c r="E9" s="112" t="s">
        <v>94</v>
      </c>
      <c r="F9" s="83" t="s">
        <v>119</v>
      </c>
      <c r="G9" s="84" t="s">
        <v>129</v>
      </c>
      <c r="H9" s="95">
        <v>3</v>
      </c>
      <c r="I9" s="95">
        <v>2</v>
      </c>
      <c r="J9" s="95">
        <f>H9*I9</f>
        <v>6</v>
      </c>
      <c r="K9" s="96" t="str">
        <f>IF(J9&lt;=3,"Önemsiz Risk",IF(AND(J9&gt;=4,J9&lt;=6),"Kabul Edilebilir Risk",IF(AND(J9&gt;=8,J9&lt;=10),"Orta Düzeydeki Risk",IF(AND(J9&gt;=12,J9&lt;=15),"Önemli Risk",IF(AND(J9&gt;=16,J9&lt;=25),"Kabul Edilemez Risk","Geçersiz Değer")))))</f>
        <v>Kabul Edilebilir Risk</v>
      </c>
      <c r="L9" s="113"/>
      <c r="M9" s="100">
        <v>46022</v>
      </c>
      <c r="N9" s="114"/>
      <c r="O9" s="115">
        <v>3</v>
      </c>
      <c r="P9" s="115">
        <v>2</v>
      </c>
      <c r="Q9" s="115">
        <f>O9*P9</f>
        <v>6</v>
      </c>
      <c r="R9" s="116" t="s">
        <v>86</v>
      </c>
      <c r="S9" s="97" t="str">
        <f>IF(Q9&lt;=3,"Önemsiz Risk",IF(AND(Q9&gt;=4,Q9&lt;=6),"Kabul Edilebilir Risk",IF(AND(Q9&gt;=8,Q9&lt;=10),"Orta Düzeydeki Risk",IF(AND(Q9&gt;=12,Q9&lt;=15),"Önemli Risk",IF(AND(Q9&gt;=16,Q9&lt;=25),"Kabul Edilemez Risk","Geçersiz Değer")))))</f>
        <v>Kabul Edilebilir Risk</v>
      </c>
    </row>
    <row r="10" spans="1:20" ht="47.55" customHeight="1" x14ac:dyDescent="0.3">
      <c r="A10" s="85">
        <v>2</v>
      </c>
      <c r="B10" s="98" t="s">
        <v>93</v>
      </c>
      <c r="C10" s="117" t="s">
        <v>76</v>
      </c>
      <c r="D10" s="143" t="s">
        <v>130</v>
      </c>
      <c r="E10" s="117" t="s">
        <v>112</v>
      </c>
      <c r="F10" s="118" t="s">
        <v>113</v>
      </c>
      <c r="G10" s="119" t="s">
        <v>114</v>
      </c>
      <c r="H10" s="105">
        <v>2</v>
      </c>
      <c r="I10" s="105">
        <v>2</v>
      </c>
      <c r="J10" s="105">
        <v>3</v>
      </c>
      <c r="K10" s="96" t="str">
        <f t="shared" ref="K10:K22" si="0">IF(J10&lt;=3,"Önemsiz Risk",IF(AND(J10&gt;=4,J10&lt;=6),"Kabul Edilebilir Risk",IF(AND(J10&gt;=8,J10&lt;=10),"Orta Düzeydeki Risk",IF(AND(J10&gt;=12,J10&lt;=15),"Önemli Risk",IF(AND(J10&gt;=16,J10&lt;=25),"Kabul Edilemez Risk","Geçersiz Değer")))))</f>
        <v>Önemsiz Risk</v>
      </c>
      <c r="L10" s="106"/>
      <c r="M10" s="100">
        <v>46022</v>
      </c>
      <c r="N10" s="101"/>
      <c r="O10" s="102">
        <v>2</v>
      </c>
      <c r="P10" s="102">
        <v>2</v>
      </c>
      <c r="Q10" s="102">
        <f t="shared" ref="Q10:Q22" si="1">O10*P10</f>
        <v>4</v>
      </c>
      <c r="R10" s="116" t="s">
        <v>86</v>
      </c>
      <c r="S10" s="97" t="s">
        <v>54</v>
      </c>
    </row>
    <row r="11" spans="1:20" ht="47.55" customHeight="1" x14ac:dyDescent="0.3">
      <c r="A11" s="15">
        <v>3</v>
      </c>
      <c r="B11" s="98" t="s">
        <v>93</v>
      </c>
      <c r="C11" s="120" t="s">
        <v>76</v>
      </c>
      <c r="D11" s="99" t="s">
        <v>115</v>
      </c>
      <c r="E11" s="120" t="s">
        <v>110</v>
      </c>
      <c r="F11" s="121" t="s">
        <v>116</v>
      </c>
      <c r="G11" s="119" t="s">
        <v>101</v>
      </c>
      <c r="H11" s="95">
        <v>3</v>
      </c>
      <c r="I11" s="95">
        <v>2</v>
      </c>
      <c r="J11" s="95">
        <v>6</v>
      </c>
      <c r="K11" s="96" t="s">
        <v>58</v>
      </c>
      <c r="L11" s="87"/>
      <c r="M11" s="88">
        <v>46022</v>
      </c>
      <c r="N11" s="89"/>
      <c r="O11" s="90">
        <v>2</v>
      </c>
      <c r="P11" s="90">
        <v>2</v>
      </c>
      <c r="Q11" s="90">
        <v>6</v>
      </c>
      <c r="R11" s="116" t="s">
        <v>86</v>
      </c>
      <c r="S11" s="97" t="s">
        <v>58</v>
      </c>
    </row>
    <row r="12" spans="1:20" ht="51" customHeight="1" x14ac:dyDescent="0.3">
      <c r="A12" s="15">
        <v>4</v>
      </c>
      <c r="B12" s="98" t="s">
        <v>93</v>
      </c>
      <c r="C12" s="117" t="s">
        <v>76</v>
      </c>
      <c r="D12" s="142" t="s">
        <v>128</v>
      </c>
      <c r="E12" s="117" t="s">
        <v>131</v>
      </c>
      <c r="F12" s="122" t="s">
        <v>132</v>
      </c>
      <c r="G12" s="119"/>
      <c r="H12" s="105">
        <v>3</v>
      </c>
      <c r="I12" s="105">
        <v>3</v>
      </c>
      <c r="J12" s="105">
        <v>6</v>
      </c>
      <c r="K12" s="96" t="str">
        <f t="shared" si="0"/>
        <v>Kabul Edilebilir Risk</v>
      </c>
      <c r="L12" s="106"/>
      <c r="M12" s="100">
        <v>46022</v>
      </c>
      <c r="N12" s="101"/>
      <c r="O12" s="102">
        <v>3</v>
      </c>
      <c r="P12" s="102">
        <v>3</v>
      </c>
      <c r="Q12" s="102">
        <v>6</v>
      </c>
      <c r="R12" s="116" t="s">
        <v>86</v>
      </c>
      <c r="S12" s="97" t="str">
        <f t="shared" ref="S12:S22" si="2">IF(Q12&lt;=3,"Önemsiz Risk",IF(AND(Q12&gt;=4,Q12&lt;=6),"Kabul Edilebilir Risk",IF(AND(Q12&gt;=8,Q12&lt;=10),"Orta Düzeydeki Risk",IF(AND(Q12&gt;=12,Q12&lt;=15),"Önemli Risk",IF(AND(Q12&gt;=16,Q12&lt;=25),"Kabul Edilemez Risk","Geçersiz Değer")))))</f>
        <v>Kabul Edilebilir Risk</v>
      </c>
    </row>
    <row r="13" spans="1:20" ht="30" customHeight="1" x14ac:dyDescent="0.3">
      <c r="A13" s="86">
        <v>5</v>
      </c>
      <c r="B13" s="123" t="s">
        <v>93</v>
      </c>
      <c r="C13" s="124" t="s">
        <v>76</v>
      </c>
      <c r="D13" s="125">
        <v>3</v>
      </c>
      <c r="E13" s="126" t="s">
        <v>98</v>
      </c>
      <c r="F13" s="127" t="s">
        <v>120</v>
      </c>
      <c r="G13" s="128" t="s">
        <v>96</v>
      </c>
      <c r="H13" s="129">
        <v>1</v>
      </c>
      <c r="I13" s="129">
        <v>1</v>
      </c>
      <c r="J13" s="129">
        <v>1</v>
      </c>
      <c r="K13" s="130" t="s">
        <v>54</v>
      </c>
      <c r="L13" s="91"/>
      <c r="M13" s="92">
        <v>45657</v>
      </c>
      <c r="N13" s="91"/>
      <c r="O13" s="93">
        <v>1</v>
      </c>
      <c r="P13" s="93">
        <v>1</v>
      </c>
      <c r="Q13" s="93">
        <v>1</v>
      </c>
      <c r="R13" s="131" t="s">
        <v>86</v>
      </c>
      <c r="S13" s="94" t="s">
        <v>54</v>
      </c>
    </row>
    <row r="14" spans="1:20" ht="30" customHeight="1" x14ac:dyDescent="0.3">
      <c r="A14" s="4">
        <v>6</v>
      </c>
      <c r="B14" s="98" t="s">
        <v>93</v>
      </c>
      <c r="C14" s="120" t="s">
        <v>76</v>
      </c>
      <c r="D14" s="99">
        <v>3</v>
      </c>
      <c r="E14" s="132" t="s">
        <v>100</v>
      </c>
      <c r="F14" s="133" t="s">
        <v>117</v>
      </c>
      <c r="G14" s="134" t="s">
        <v>133</v>
      </c>
      <c r="H14" s="95">
        <v>2</v>
      </c>
      <c r="I14" s="95">
        <v>2</v>
      </c>
      <c r="J14" s="95">
        <f>H14*I14</f>
        <v>4</v>
      </c>
      <c r="K14" s="96" t="str">
        <f>IF(J14&lt;=3,"Önemsiz Risk",IF(AND(J14&gt;=4,J14&lt;=6),"Kabul Edilebilir Risk",IF(AND(J14&gt;=8,J14&lt;=10),"Orta Düzeydeki Risk",IF(AND(J14&gt;=12,J14&lt;=15),"Önemli Risk",IF(AND(J14&gt;=16,J14&lt;=25),"Kabul Edilemez Risk","Geçersiz Değer")))))</f>
        <v>Kabul Edilebilir Risk</v>
      </c>
      <c r="L14" s="87"/>
      <c r="M14" s="88">
        <v>46022</v>
      </c>
      <c r="N14" s="89"/>
      <c r="O14" s="90">
        <v>1</v>
      </c>
      <c r="P14" s="90">
        <v>2</v>
      </c>
      <c r="Q14" s="90">
        <f>O14*P14</f>
        <v>2</v>
      </c>
      <c r="R14" s="116" t="s">
        <v>86</v>
      </c>
      <c r="S14" s="97" t="str">
        <f>IF(Q14&lt;=3,"Önemsiz Risk",IF(AND(Q14&gt;=4,Q14&lt;=6),"Kabul Edilebilir Risk",IF(AND(Q14&gt;=8,Q14&lt;=10),"Orta Düzeydeki Risk",IF(AND(Q14&gt;=12,Q14&lt;=15),"Önemli Risk",IF(AND(Q14&gt;=16,Q14&lt;=25),"Kabul Edilemez Risk","Geçersiz Değer")))))</f>
        <v>Önemsiz Risk</v>
      </c>
    </row>
    <row r="15" spans="1:20" ht="30" customHeight="1" x14ac:dyDescent="0.3">
      <c r="A15" s="4">
        <v>7</v>
      </c>
      <c r="B15" s="98" t="s">
        <v>93</v>
      </c>
      <c r="C15" s="120" t="s">
        <v>126</v>
      </c>
      <c r="D15" s="99">
        <v>3</v>
      </c>
      <c r="E15" s="82" t="s">
        <v>121</v>
      </c>
      <c r="F15" s="135" t="s">
        <v>122</v>
      </c>
      <c r="G15" s="136"/>
      <c r="H15" s="95">
        <v>1</v>
      </c>
      <c r="I15" s="95">
        <v>3</v>
      </c>
      <c r="J15" s="95">
        <f>H15*I15</f>
        <v>3</v>
      </c>
      <c r="K15" s="96" t="str">
        <f>IF(J15&lt;=3,"Önemsiz Risk",IF(AND(J15&gt;=4,J15&lt;=6),"Kabul Edilebilir Risk",IF(AND(J15&gt;=8,J15&lt;=10),"Orta Düzeydeki Risk",IF(AND(J15&gt;=12,J15&lt;=15),"Önemli Risk",IF(AND(J15&gt;=16,J15&lt;=25),"Kabul Edilemez Risk","Geçersiz Değer")))))</f>
        <v>Önemsiz Risk</v>
      </c>
      <c r="L15" s="87"/>
      <c r="M15" s="88">
        <v>46022</v>
      </c>
      <c r="N15" s="89"/>
      <c r="O15" s="90">
        <v>1</v>
      </c>
      <c r="P15" s="90">
        <v>3</v>
      </c>
      <c r="Q15" s="90">
        <f>O15*P15</f>
        <v>3</v>
      </c>
      <c r="R15" s="116" t="s">
        <v>86</v>
      </c>
      <c r="S15" s="97" t="str">
        <f>IF(Q15&lt;=3,"Önemsiz Risk",IF(AND(Q15&gt;=4,Q15&lt;=6),"Kabul Edilebilir Risk",IF(AND(Q15&gt;=8,Q15&lt;=10),"Orta Düzeydeki Risk",IF(AND(Q15&gt;=12,Q15&lt;=15),"Önemli Risk",IF(AND(Q15&gt;=16,Q15&lt;=25),"Kabul Edilemez Risk","Geçersiz Değer")))))</f>
        <v>Önemsiz Risk</v>
      </c>
    </row>
    <row r="16" spans="1:20" ht="34.799999999999997" customHeight="1" x14ac:dyDescent="0.3">
      <c r="A16" s="15">
        <v>8</v>
      </c>
      <c r="B16" s="98" t="s">
        <v>93</v>
      </c>
      <c r="C16" s="120" t="s">
        <v>76</v>
      </c>
      <c r="D16" s="99">
        <v>1.4</v>
      </c>
      <c r="E16" s="137" t="s">
        <v>102</v>
      </c>
      <c r="F16" s="133" t="s">
        <v>103</v>
      </c>
      <c r="G16" s="138" t="s">
        <v>114</v>
      </c>
      <c r="H16" s="95">
        <v>2</v>
      </c>
      <c r="I16" s="95">
        <v>3</v>
      </c>
      <c r="J16" s="95">
        <f>H16*I16</f>
        <v>6</v>
      </c>
      <c r="K16" s="96" t="str">
        <f>IF(J16&lt;=3,"Önemsiz Risk",IF(AND(J16&gt;=4,J16&lt;=6),"Kabul Edilebilir Risk",IF(AND(J16&gt;=8,J16&lt;=10),"Orta Düzeydeki Risk",IF(AND(J16&gt;=12,J16&lt;=15),"Önemli Risk",IF(AND(J16&gt;=16,J16&lt;=25),"Kabul Edilemez Risk","Geçersiz Değer")))))</f>
        <v>Kabul Edilebilir Risk</v>
      </c>
      <c r="L16" s="87"/>
      <c r="M16" s="88">
        <v>46022</v>
      </c>
      <c r="N16" s="89"/>
      <c r="O16" s="90">
        <v>1</v>
      </c>
      <c r="P16" s="90">
        <v>3</v>
      </c>
      <c r="Q16" s="90">
        <f>O16*P16</f>
        <v>3</v>
      </c>
      <c r="R16" s="116" t="s">
        <v>86</v>
      </c>
      <c r="S16" s="97" t="str">
        <f>IF(Q16&lt;=3,"Önemsiz Risk",IF(AND(Q16&gt;=4,Q16&lt;=6),"Kabul Edilebilir Risk",IF(AND(Q16&gt;=8,Q16&lt;=10),"Orta Düzeydeki Risk",IF(AND(Q16&gt;=12,Q16&lt;=15),"Önemli Risk",IF(AND(Q16&gt;=16,Q16&lt;=25),"Kabul Edilemez Risk","Geçersiz Değer")))))</f>
        <v>Önemsiz Risk</v>
      </c>
    </row>
    <row r="17" spans="1:19" ht="42.45" customHeight="1" x14ac:dyDescent="0.3">
      <c r="A17" s="15">
        <v>9</v>
      </c>
      <c r="B17" s="98" t="s">
        <v>93</v>
      </c>
      <c r="C17" s="120" t="s">
        <v>80</v>
      </c>
      <c r="D17" s="99" t="s">
        <v>95</v>
      </c>
      <c r="E17" s="139" t="s">
        <v>99</v>
      </c>
      <c r="F17" s="140" t="s">
        <v>118</v>
      </c>
      <c r="G17" s="134" t="s">
        <v>97</v>
      </c>
      <c r="H17" s="95">
        <v>1</v>
      </c>
      <c r="I17" s="95">
        <v>1</v>
      </c>
      <c r="J17" s="95">
        <f t="shared" ref="J17:J22" si="3">H17*I17</f>
        <v>1</v>
      </c>
      <c r="K17" s="96" t="str">
        <f t="shared" si="0"/>
        <v>Önemsiz Risk</v>
      </c>
      <c r="L17" s="87"/>
      <c r="M17" s="88">
        <v>46022</v>
      </c>
      <c r="N17" s="89"/>
      <c r="O17" s="90">
        <v>1</v>
      </c>
      <c r="P17" s="90">
        <v>1</v>
      </c>
      <c r="Q17" s="90">
        <f t="shared" si="1"/>
        <v>1</v>
      </c>
      <c r="R17" s="116" t="s">
        <v>86</v>
      </c>
      <c r="S17" s="97" t="str">
        <f t="shared" si="2"/>
        <v>Önemsiz Risk</v>
      </c>
    </row>
    <row r="18" spans="1:19" ht="42.45" customHeight="1" x14ac:dyDescent="0.3">
      <c r="A18" s="15">
        <v>10</v>
      </c>
      <c r="B18" s="98" t="s">
        <v>93</v>
      </c>
      <c r="C18" s="117" t="s">
        <v>78</v>
      </c>
      <c r="D18" s="103" t="s">
        <v>127</v>
      </c>
      <c r="E18" s="117" t="s">
        <v>107</v>
      </c>
      <c r="F18" s="122" t="s">
        <v>108</v>
      </c>
      <c r="G18" s="104" t="s">
        <v>109</v>
      </c>
      <c r="H18" s="105">
        <v>3</v>
      </c>
      <c r="I18" s="105">
        <v>2</v>
      </c>
      <c r="J18" s="105">
        <f>H18*I18</f>
        <v>6</v>
      </c>
      <c r="K18" s="96" t="str">
        <f>IF(J18&lt;=3,"Önemsiz Risk",IF(AND(J18&gt;=4,J18&lt;=6),"Kabul Edilebilir Risk",IF(AND(J18&gt;=8,J18&lt;=10),"Orta Düzeydeki Risk",IF(AND(J18&gt;=12,J18&lt;=15),"Önemli Risk",IF(AND(J18&gt;=16,J18&lt;=25),"Kabul Edilemez Risk","Geçersiz Değer")))))</f>
        <v>Kabul Edilebilir Risk</v>
      </c>
      <c r="L18" s="106"/>
      <c r="M18" s="100">
        <v>46022</v>
      </c>
      <c r="N18" s="101"/>
      <c r="O18" s="102">
        <v>3</v>
      </c>
      <c r="P18" s="102">
        <v>2</v>
      </c>
      <c r="Q18" s="102">
        <f>O18*P18</f>
        <v>6</v>
      </c>
      <c r="R18" s="116" t="s">
        <v>86</v>
      </c>
      <c r="S18" s="97" t="str">
        <f>IF(Q18&lt;=3,"Önemsiz Risk",IF(AND(Q18&gt;=4,Q18&lt;=6),"Kabul Edilebilir Risk",IF(AND(Q18&gt;=8,Q18&lt;=10),"Orta Düzeydeki Risk",IF(AND(Q18&gt;=12,Q18&lt;=15),"Önemli Risk",IF(AND(Q18&gt;=16,Q18&lt;=25),"Kabul Edilemez Risk","Geçersiz Değer")))))</f>
        <v>Kabul Edilebilir Risk</v>
      </c>
    </row>
    <row r="19" spans="1:19" ht="34.799999999999997" customHeight="1" x14ac:dyDescent="0.3">
      <c r="A19" s="4">
        <v>11</v>
      </c>
      <c r="B19" s="98" t="s">
        <v>93</v>
      </c>
      <c r="C19" s="117" t="s">
        <v>77</v>
      </c>
      <c r="D19" s="103" t="s">
        <v>127</v>
      </c>
      <c r="E19" s="117" t="s">
        <v>104</v>
      </c>
      <c r="F19" s="122" t="s">
        <v>105</v>
      </c>
      <c r="G19" s="104"/>
      <c r="H19" s="105">
        <v>3</v>
      </c>
      <c r="I19" s="105">
        <v>2</v>
      </c>
      <c r="J19" s="105">
        <f t="shared" si="3"/>
        <v>6</v>
      </c>
      <c r="K19" s="96" t="str">
        <f t="shared" si="0"/>
        <v>Kabul Edilebilir Risk</v>
      </c>
      <c r="L19" s="106"/>
      <c r="M19" s="100">
        <v>46022</v>
      </c>
      <c r="N19" s="101"/>
      <c r="O19" s="102">
        <v>3</v>
      </c>
      <c r="P19" s="102">
        <v>2</v>
      </c>
      <c r="Q19" s="102">
        <f t="shared" si="1"/>
        <v>6</v>
      </c>
      <c r="R19" s="116" t="s">
        <v>86</v>
      </c>
      <c r="S19" s="97" t="str">
        <f t="shared" si="2"/>
        <v>Kabul Edilebilir Risk</v>
      </c>
    </row>
    <row r="20" spans="1:19" ht="34.799999999999997" customHeight="1" x14ac:dyDescent="0.3">
      <c r="A20" s="4">
        <v>12</v>
      </c>
      <c r="B20" s="98" t="s">
        <v>93</v>
      </c>
      <c r="C20" s="117" t="s">
        <v>77</v>
      </c>
      <c r="D20" s="103" t="s">
        <v>127</v>
      </c>
      <c r="E20" s="117" t="s">
        <v>84</v>
      </c>
      <c r="F20" s="122" t="s">
        <v>123</v>
      </c>
      <c r="G20" s="104"/>
      <c r="H20" s="105">
        <v>3</v>
      </c>
      <c r="I20" s="105">
        <v>2</v>
      </c>
      <c r="J20" s="105">
        <f t="shared" si="3"/>
        <v>6</v>
      </c>
      <c r="K20" s="96" t="str">
        <f t="shared" si="0"/>
        <v>Kabul Edilebilir Risk</v>
      </c>
      <c r="L20" s="106"/>
      <c r="M20" s="100">
        <v>46022</v>
      </c>
      <c r="N20" s="107"/>
      <c r="O20" s="102">
        <v>3</v>
      </c>
      <c r="P20" s="102">
        <v>2</v>
      </c>
      <c r="Q20" s="102">
        <f t="shared" si="1"/>
        <v>6</v>
      </c>
      <c r="R20" s="116" t="s">
        <v>86</v>
      </c>
      <c r="S20" s="97" t="str">
        <f t="shared" si="2"/>
        <v>Kabul Edilebilir Risk</v>
      </c>
    </row>
    <row r="21" spans="1:19" ht="34.799999999999997" customHeight="1" x14ac:dyDescent="0.3">
      <c r="A21" s="15">
        <v>13</v>
      </c>
      <c r="B21" s="98" t="s">
        <v>93</v>
      </c>
      <c r="C21" s="117" t="s">
        <v>77</v>
      </c>
      <c r="D21" s="103" t="s">
        <v>127</v>
      </c>
      <c r="E21" s="117" t="s">
        <v>106</v>
      </c>
      <c r="F21" s="122" t="s">
        <v>125</v>
      </c>
      <c r="G21" s="104"/>
      <c r="H21" s="105">
        <v>3</v>
      </c>
      <c r="I21" s="105">
        <v>2</v>
      </c>
      <c r="J21" s="105">
        <f t="shared" si="3"/>
        <v>6</v>
      </c>
      <c r="K21" s="96" t="str">
        <f t="shared" si="0"/>
        <v>Kabul Edilebilir Risk</v>
      </c>
      <c r="L21" s="106"/>
      <c r="M21" s="100">
        <v>46022</v>
      </c>
      <c r="N21" s="107"/>
      <c r="O21" s="102">
        <v>3</v>
      </c>
      <c r="P21" s="102">
        <v>2</v>
      </c>
      <c r="Q21" s="102">
        <f t="shared" si="1"/>
        <v>6</v>
      </c>
      <c r="R21" s="116" t="s">
        <v>86</v>
      </c>
      <c r="S21" s="97" t="str">
        <f t="shared" si="2"/>
        <v>Kabul Edilebilir Risk</v>
      </c>
    </row>
    <row r="22" spans="1:19" ht="34.799999999999997" customHeight="1" x14ac:dyDescent="0.3">
      <c r="A22" s="4">
        <v>14</v>
      </c>
      <c r="B22" s="98" t="s">
        <v>93</v>
      </c>
      <c r="C22" s="117" t="s">
        <v>77</v>
      </c>
      <c r="D22" s="103" t="s">
        <v>127</v>
      </c>
      <c r="E22" s="117" t="s">
        <v>85</v>
      </c>
      <c r="F22" s="122" t="s">
        <v>124</v>
      </c>
      <c r="G22" s="104"/>
      <c r="H22" s="105">
        <v>3</v>
      </c>
      <c r="I22" s="105">
        <v>2</v>
      </c>
      <c r="J22" s="105">
        <f t="shared" si="3"/>
        <v>6</v>
      </c>
      <c r="K22" s="96" t="str">
        <f t="shared" si="0"/>
        <v>Kabul Edilebilir Risk</v>
      </c>
      <c r="L22" s="106"/>
      <c r="M22" s="100">
        <v>46022</v>
      </c>
      <c r="N22" s="107"/>
      <c r="O22" s="102">
        <v>3</v>
      </c>
      <c r="P22" s="102">
        <v>2</v>
      </c>
      <c r="Q22" s="102">
        <f t="shared" si="1"/>
        <v>6</v>
      </c>
      <c r="R22" s="116" t="s">
        <v>86</v>
      </c>
      <c r="S22" s="97" t="str">
        <f t="shared" si="2"/>
        <v>Kabul Edilebilir Risk</v>
      </c>
    </row>
    <row r="23" spans="1:19" ht="32.549999999999997" customHeight="1" x14ac:dyDescent="0.25">
      <c r="A23" s="153" t="s">
        <v>8</v>
      </c>
      <c r="B23" s="153"/>
      <c r="C23" s="153"/>
      <c r="D23" s="153"/>
      <c r="E23" s="153"/>
      <c r="F23" s="153"/>
      <c r="G23" s="153"/>
      <c r="H23" s="153"/>
      <c r="I23" s="153"/>
      <c r="J23" s="153"/>
      <c r="K23" s="141"/>
      <c r="L23" s="172" t="s">
        <v>9</v>
      </c>
      <c r="M23" s="172"/>
      <c r="N23" s="172"/>
      <c r="O23" s="172"/>
      <c r="P23" s="172"/>
      <c r="Q23" s="172"/>
      <c r="R23" s="172"/>
      <c r="S23" s="172"/>
    </row>
    <row r="52" spans="1:20" s="6" customFormat="1" x14ac:dyDescent="0.25">
      <c r="A52" s="3"/>
      <c r="B52" s="3"/>
      <c r="C52" s="3"/>
      <c r="D52" s="7"/>
      <c r="E52" s="8"/>
      <c r="F52" s="8"/>
      <c r="G52" s="9"/>
      <c r="H52" s="1"/>
      <c r="I52" s="1"/>
      <c r="J52" s="1"/>
      <c r="K52" s="1"/>
      <c r="L52" s="5"/>
      <c r="O52" s="1"/>
      <c r="P52" s="1"/>
      <c r="Q52" s="1"/>
      <c r="R52" s="1"/>
      <c r="S52" s="1"/>
      <c r="T52" s="1"/>
    </row>
  </sheetData>
  <autoFilter ref="A8:T23"/>
  <dataConsolidate/>
  <mergeCells count="27">
    <mergeCell ref="L23:S23"/>
    <mergeCell ref="K6:K8"/>
    <mergeCell ref="M6:M8"/>
    <mergeCell ref="N6:N8"/>
    <mergeCell ref="S7:S8"/>
    <mergeCell ref="R7:R8"/>
    <mergeCell ref="Q7:Q8"/>
    <mergeCell ref="O7:O8"/>
    <mergeCell ref="P7:P8"/>
    <mergeCell ref="L6:L8"/>
    <mergeCell ref="Q2:R2"/>
    <mergeCell ref="Q3:R3"/>
    <mergeCell ref="Q4:R4"/>
    <mergeCell ref="Q5:R5"/>
    <mergeCell ref="C2:P5"/>
    <mergeCell ref="A2:B5"/>
    <mergeCell ref="E6:E8"/>
    <mergeCell ref="D6:D8"/>
    <mergeCell ref="C6:C8"/>
    <mergeCell ref="A23:J23"/>
    <mergeCell ref="B6:B8"/>
    <mergeCell ref="A6:A8"/>
    <mergeCell ref="F6:F8"/>
    <mergeCell ref="G6:G8"/>
    <mergeCell ref="J7:J8"/>
    <mergeCell ref="H7:H8"/>
    <mergeCell ref="I7:I8"/>
  </mergeCells>
  <conditionalFormatting sqref="R10:R12 R14:R22">
    <cfRule type="containsText" dxfId="178" priority="1169" operator="containsText" text="KAPALI">
      <formula>NOT(ISERROR(SEARCH("KAPALI",R10)))</formula>
    </cfRule>
    <cfRule type="containsText" dxfId="177" priority="1170" operator="containsText" text="AÇIK">
      <formula>NOT(ISERROR(SEARCH("AÇIK",R10)))</formula>
    </cfRule>
  </conditionalFormatting>
  <conditionalFormatting sqref="O12">
    <cfRule type="colorScale" priority="525">
      <colorScale>
        <cfvo type="min"/>
        <cfvo type="percentile" val="50"/>
        <cfvo type="max"/>
        <color rgb="FF63BE7B"/>
        <color rgb="FFFFEB84"/>
        <color rgb="FFF8696B"/>
      </colorScale>
    </cfRule>
  </conditionalFormatting>
  <conditionalFormatting sqref="O12">
    <cfRule type="colorScale" priority="524">
      <colorScale>
        <cfvo type="min"/>
        <cfvo type="percentile" val="50"/>
        <cfvo type="max"/>
        <color rgb="FF63BE7B"/>
        <color rgb="FFFFEB84"/>
        <color rgb="FFF8696B"/>
      </colorScale>
    </cfRule>
  </conditionalFormatting>
  <conditionalFormatting sqref="O12">
    <cfRule type="colorScale" priority="523">
      <colorScale>
        <cfvo type="min"/>
        <cfvo type="percentile" val="50"/>
        <cfvo type="max"/>
        <color rgb="FF63BE7B"/>
        <color rgb="FFFFEB84"/>
        <color rgb="FFF8696B"/>
      </colorScale>
    </cfRule>
  </conditionalFormatting>
  <conditionalFormatting sqref="O12">
    <cfRule type="colorScale" priority="522">
      <colorScale>
        <cfvo type="min"/>
        <cfvo type="percentile" val="50"/>
        <cfvo type="max"/>
        <color rgb="FF63BE7B"/>
        <color rgb="FFFFEB84"/>
        <color rgb="FFF8696B"/>
      </colorScale>
    </cfRule>
  </conditionalFormatting>
  <conditionalFormatting sqref="O12">
    <cfRule type="colorScale" priority="521">
      <colorScale>
        <cfvo type="min"/>
        <cfvo type="percentile" val="50"/>
        <cfvo type="max"/>
        <color rgb="FF63BE7B"/>
        <color rgb="FFFFEB84"/>
        <color rgb="FFF8696B"/>
      </colorScale>
    </cfRule>
  </conditionalFormatting>
  <conditionalFormatting sqref="J10:K12 Q10:Q12 Q17:Q22 J17:K22 K15">
    <cfRule type="cellIs" dxfId="176" priority="492" stopIfTrue="1" operator="between">
      <formula>12</formula>
      <formula>15</formula>
    </cfRule>
    <cfRule type="cellIs" dxfId="175" priority="494" stopIfTrue="1" operator="between">
      <formula>16</formula>
      <formula>25</formula>
    </cfRule>
    <cfRule type="cellIs" dxfId="174" priority="495" stopIfTrue="1" operator="between">
      <formula>8</formula>
      <formula>10</formula>
    </cfRule>
  </conditionalFormatting>
  <conditionalFormatting sqref="J10:K12 Q10:Q12 Q17:Q22 J17:K22 K15">
    <cfRule type="cellIs" dxfId="173" priority="493" stopIfTrue="1" operator="between">
      <formula>0</formula>
      <formula>3</formula>
    </cfRule>
  </conditionalFormatting>
  <conditionalFormatting sqref="J10:K12 Q10:Q12 Q17:Q22 J17:K22 K15">
    <cfRule type="cellIs" dxfId="172" priority="491" stopIfTrue="1" operator="between">
      <formula>4</formula>
      <formula>6</formula>
    </cfRule>
  </conditionalFormatting>
  <conditionalFormatting sqref="S10:S12 K10:K12 S14:S22 K14:K22">
    <cfRule type="containsText" dxfId="171" priority="376" operator="containsText" text="Önemsiz Risk">
      <formula>NOT(ISERROR(SEARCH("Önemsiz Risk",K10)))</formula>
    </cfRule>
    <cfRule type="containsText" dxfId="170" priority="377" operator="containsText" text="Orta Düzeydeki Risk">
      <formula>NOT(ISERROR(SEARCH("Orta Düzeydeki Risk",K10)))</formula>
    </cfRule>
    <cfRule type="containsText" dxfId="169" priority="378" operator="containsText" text="Kabul Edilemez Risk">
      <formula>NOT(ISERROR(SEARCH("Kabul Edilemez Risk",K10)))</formula>
    </cfRule>
    <cfRule type="containsText" dxfId="168" priority="379" operator="containsText" text="Kabul Edilebilir Risk">
      <formula>NOT(ISERROR(SEARCH("Kabul Edilebilir Risk",K10)))</formula>
    </cfRule>
  </conditionalFormatting>
  <conditionalFormatting sqref="S10:S12 K10:K12 S14:S22 K14:K22">
    <cfRule type="containsText" dxfId="167" priority="375" operator="containsText" text="Önemli Risk">
      <formula>NOT(ISERROR(SEARCH("Önemli Risk",K10)))</formula>
    </cfRule>
  </conditionalFormatting>
  <conditionalFormatting sqref="H10:K12 O10:Q12 O17:Q22 H17:K22 K15">
    <cfRule type="cellIs" dxfId="166" priority="369" operator="equal">
      <formula>5</formula>
    </cfRule>
    <cfRule type="cellIs" dxfId="165" priority="370" operator="equal">
      <formula>4</formula>
    </cfRule>
    <cfRule type="cellIs" dxfId="164" priority="371" operator="equal">
      <formula>3</formula>
    </cfRule>
    <cfRule type="cellIs" dxfId="163" priority="373" operator="equal">
      <formula>2</formula>
    </cfRule>
    <cfRule type="cellIs" dxfId="162" priority="374" operator="equal">
      <formula>1</formula>
    </cfRule>
  </conditionalFormatting>
  <conditionalFormatting sqref="Q9">
    <cfRule type="cellIs" dxfId="161" priority="290" stopIfTrue="1" operator="between">
      <formula>12</formula>
      <formula>15</formula>
    </cfRule>
    <cfRule type="cellIs" dxfId="160" priority="292" stopIfTrue="1" operator="between">
      <formula>16</formula>
      <formula>25</formula>
    </cfRule>
    <cfRule type="cellIs" dxfId="159" priority="293" stopIfTrue="1" operator="between">
      <formula>8</formula>
      <formula>10</formula>
    </cfRule>
  </conditionalFormatting>
  <conditionalFormatting sqref="Q9">
    <cfRule type="cellIs" dxfId="158" priority="291" stopIfTrue="1" operator="between">
      <formula>0</formula>
      <formula>3</formula>
    </cfRule>
  </conditionalFormatting>
  <conditionalFormatting sqref="Q9">
    <cfRule type="cellIs" dxfId="157" priority="289" stopIfTrue="1" operator="between">
      <formula>4</formula>
      <formula>6</formula>
    </cfRule>
  </conditionalFormatting>
  <conditionalFormatting sqref="S9">
    <cfRule type="containsText" dxfId="156" priority="285" operator="containsText" text="Önemsiz Risk">
      <formula>NOT(ISERROR(SEARCH("Önemsiz Risk",S9)))</formula>
    </cfRule>
    <cfRule type="containsText" dxfId="155" priority="286" operator="containsText" text="Orta Düzeydeki Risk">
      <formula>NOT(ISERROR(SEARCH("Orta Düzeydeki Risk",S9)))</formula>
    </cfRule>
    <cfRule type="containsText" dxfId="154" priority="287" operator="containsText" text="Kabul Edilemez Risk">
      <formula>NOT(ISERROR(SEARCH("Kabul Edilemez Risk",S9)))</formula>
    </cfRule>
    <cfRule type="containsText" dxfId="153" priority="288" operator="containsText" text="Kabul Edilebilir Risk">
      <formula>NOT(ISERROR(SEARCH("Kabul Edilebilir Risk",S9)))</formula>
    </cfRule>
  </conditionalFormatting>
  <conditionalFormatting sqref="S9">
    <cfRule type="containsText" dxfId="152" priority="284" operator="containsText" text="Önemli Risk">
      <formula>NOT(ISERROR(SEARCH("Önemli Risk",S9)))</formula>
    </cfRule>
  </conditionalFormatting>
  <conditionalFormatting sqref="O9">
    <cfRule type="cellIs" dxfId="151" priority="259" operator="equal">
      <formula>5</formula>
    </cfRule>
    <cfRule type="cellIs" dxfId="150" priority="260" operator="equal">
      <formula>4</formula>
    </cfRule>
    <cfRule type="cellIs" dxfId="149" priority="261" operator="equal">
      <formula>3</formula>
    </cfRule>
    <cfRule type="cellIs" dxfId="148" priority="262" operator="equal">
      <formula>2</formula>
    </cfRule>
    <cfRule type="cellIs" dxfId="147" priority="263" operator="equal">
      <formula>1</formula>
    </cfRule>
  </conditionalFormatting>
  <conditionalFormatting sqref="O9">
    <cfRule type="cellIs" dxfId="146" priority="254" operator="equal">
      <formula>5</formula>
    </cfRule>
    <cfRule type="cellIs" dxfId="145" priority="255" operator="equal">
      <formula>4</formula>
    </cfRule>
    <cfRule type="cellIs" dxfId="144" priority="256" operator="equal">
      <formula>3</formula>
    </cfRule>
    <cfRule type="cellIs" dxfId="143" priority="257" operator="equal">
      <formula>2</formula>
    </cfRule>
    <cfRule type="cellIs" dxfId="142" priority="258" operator="equal">
      <formula>1</formula>
    </cfRule>
  </conditionalFormatting>
  <conditionalFormatting sqref="P9">
    <cfRule type="cellIs" dxfId="141" priority="249" operator="equal">
      <formula>5</formula>
    </cfRule>
    <cfRule type="cellIs" dxfId="140" priority="250" operator="equal">
      <formula>4</formula>
    </cfRule>
    <cfRule type="cellIs" dxfId="139" priority="251" operator="equal">
      <formula>3</formula>
    </cfRule>
    <cfRule type="cellIs" dxfId="138" priority="252" operator="equal">
      <formula>2</formula>
    </cfRule>
    <cfRule type="cellIs" dxfId="137" priority="253" operator="equal">
      <formula>1</formula>
    </cfRule>
  </conditionalFormatting>
  <conditionalFormatting sqref="P9">
    <cfRule type="cellIs" dxfId="136" priority="244" operator="equal">
      <formula>5</formula>
    </cfRule>
    <cfRule type="cellIs" dxfId="135" priority="245" operator="equal">
      <formula>4</formula>
    </cfRule>
    <cfRule type="cellIs" dxfId="134" priority="246" operator="equal">
      <formula>3</formula>
    </cfRule>
    <cfRule type="cellIs" dxfId="133" priority="247" operator="equal">
      <formula>2</formula>
    </cfRule>
    <cfRule type="cellIs" dxfId="132" priority="248" operator="equal">
      <formula>1</formula>
    </cfRule>
  </conditionalFormatting>
  <conditionalFormatting sqref="P9">
    <cfRule type="cellIs" dxfId="131" priority="239" operator="equal">
      <formula>5</formula>
    </cfRule>
    <cfRule type="cellIs" dxfId="130" priority="240" operator="equal">
      <formula>4</formula>
    </cfRule>
    <cfRule type="cellIs" dxfId="129" priority="241" operator="equal">
      <formula>3</formula>
    </cfRule>
    <cfRule type="cellIs" dxfId="128" priority="242" operator="equal">
      <formula>2</formula>
    </cfRule>
    <cfRule type="cellIs" dxfId="127" priority="243" operator="equal">
      <formula>1</formula>
    </cfRule>
  </conditionalFormatting>
  <conditionalFormatting sqref="P9">
    <cfRule type="cellIs" dxfId="126" priority="234" operator="equal">
      <formula>5</formula>
    </cfRule>
    <cfRule type="cellIs" dxfId="125" priority="235" operator="equal">
      <formula>4</formula>
    </cfRule>
    <cfRule type="cellIs" dxfId="124" priority="236" operator="equal">
      <formula>3</formula>
    </cfRule>
    <cfRule type="cellIs" dxfId="123" priority="237" operator="equal">
      <formula>2</formula>
    </cfRule>
    <cfRule type="cellIs" dxfId="122" priority="238" operator="equal">
      <formula>1</formula>
    </cfRule>
  </conditionalFormatting>
  <conditionalFormatting sqref="Q9">
    <cfRule type="cellIs" dxfId="121" priority="229" operator="equal">
      <formula>5</formula>
    </cfRule>
    <cfRule type="cellIs" dxfId="120" priority="230" operator="equal">
      <formula>4</formula>
    </cfRule>
    <cfRule type="cellIs" dxfId="119" priority="231" operator="equal">
      <formula>3</formula>
    </cfRule>
    <cfRule type="cellIs" dxfId="118" priority="232" operator="equal">
      <formula>2</formula>
    </cfRule>
    <cfRule type="cellIs" dxfId="117" priority="233" operator="equal">
      <formula>1</formula>
    </cfRule>
  </conditionalFormatting>
  <conditionalFormatting sqref="Q9">
    <cfRule type="cellIs" dxfId="116" priority="224" operator="equal">
      <formula>5</formula>
    </cfRule>
    <cfRule type="cellIs" dxfId="115" priority="225" operator="equal">
      <formula>4</formula>
    </cfRule>
    <cfRule type="cellIs" dxfId="114" priority="226" operator="equal">
      <formula>3</formula>
    </cfRule>
    <cfRule type="cellIs" dxfId="113" priority="227" operator="equal">
      <formula>2</formula>
    </cfRule>
    <cfRule type="cellIs" dxfId="112" priority="228" operator="equal">
      <formula>1</formula>
    </cfRule>
  </conditionalFormatting>
  <conditionalFormatting sqref="K9">
    <cfRule type="containsText" dxfId="111" priority="220" operator="containsText" text="Önemsiz Risk">
      <formula>NOT(ISERROR(SEARCH("Önemsiz Risk",K9)))</formula>
    </cfRule>
    <cfRule type="containsText" dxfId="110" priority="221" operator="containsText" text="Orta Düzeydeki Risk">
      <formula>NOT(ISERROR(SEARCH("Orta Düzeydeki Risk",K9)))</formula>
    </cfRule>
    <cfRule type="containsText" dxfId="109" priority="222" operator="containsText" text="Kabul Edilemez Risk">
      <formula>NOT(ISERROR(SEARCH("Kabul Edilemez Risk",K9)))</formula>
    </cfRule>
    <cfRule type="containsText" dxfId="108" priority="223" operator="containsText" text="Kabul Edilebilir Risk">
      <formula>NOT(ISERROR(SEARCH("Kabul Edilebilir Risk",K9)))</formula>
    </cfRule>
  </conditionalFormatting>
  <conditionalFormatting sqref="K9">
    <cfRule type="containsText" dxfId="107" priority="219" operator="containsText" text="Önemli Risk">
      <formula>NOT(ISERROR(SEARCH("Önemli Risk",K9)))</formula>
    </cfRule>
  </conditionalFormatting>
  <conditionalFormatting sqref="K9">
    <cfRule type="containsText" dxfId="106" priority="215" operator="containsText" text="Önemsiz Risk">
      <formula>NOT(ISERROR(SEARCH("Önemsiz Risk",K9)))</formula>
    </cfRule>
    <cfRule type="containsText" dxfId="105" priority="216" operator="containsText" text="Orta Düzeydeki Risk">
      <formula>NOT(ISERROR(SEARCH("Orta Düzeydeki Risk",K9)))</formula>
    </cfRule>
    <cfRule type="containsText" dxfId="104" priority="217" operator="containsText" text="Kabul Edilemez Risk">
      <formula>NOT(ISERROR(SEARCH("Kabul Edilemez Risk",K9)))</formula>
    </cfRule>
    <cfRule type="containsText" dxfId="103" priority="218" operator="containsText" text="Kabul Edilebilir Risk">
      <formula>NOT(ISERROR(SEARCH("Kabul Edilebilir Risk",K9)))</formula>
    </cfRule>
  </conditionalFormatting>
  <conditionalFormatting sqref="K9">
    <cfRule type="containsText" dxfId="102" priority="214" operator="containsText" text="Önemli Risk">
      <formula>NOT(ISERROR(SEARCH("Önemli Risk",K9)))</formula>
    </cfRule>
  </conditionalFormatting>
  <conditionalFormatting sqref="J9">
    <cfRule type="cellIs" dxfId="101" priority="194" operator="equal">
      <formula>5</formula>
    </cfRule>
    <cfRule type="cellIs" dxfId="100" priority="195" operator="equal">
      <formula>4</formula>
    </cfRule>
    <cfRule type="cellIs" dxfId="99" priority="196" operator="equal">
      <formula>3</formula>
    </cfRule>
    <cfRule type="cellIs" dxfId="98" priority="197" operator="equal">
      <formula>2</formula>
    </cfRule>
    <cfRule type="cellIs" dxfId="97" priority="198" operator="equal">
      <formula>1</formula>
    </cfRule>
  </conditionalFormatting>
  <conditionalFormatting sqref="H9">
    <cfRule type="cellIs" dxfId="96" priority="209" operator="equal">
      <formula>5</formula>
    </cfRule>
    <cfRule type="cellIs" dxfId="95" priority="210" operator="equal">
      <formula>4</formula>
    </cfRule>
    <cfRule type="cellIs" dxfId="94" priority="211" operator="equal">
      <formula>3</formula>
    </cfRule>
    <cfRule type="cellIs" dxfId="93" priority="212" operator="equal">
      <formula>2</formula>
    </cfRule>
    <cfRule type="cellIs" dxfId="92" priority="213" operator="equal">
      <formula>1</formula>
    </cfRule>
  </conditionalFormatting>
  <conditionalFormatting sqref="I9">
    <cfRule type="cellIs" dxfId="91" priority="204" operator="equal">
      <formula>5</formula>
    </cfRule>
    <cfRule type="cellIs" dxfId="90" priority="205" operator="equal">
      <formula>4</formula>
    </cfRule>
    <cfRule type="cellIs" dxfId="89" priority="206" operator="equal">
      <formula>3</formula>
    </cfRule>
    <cfRule type="cellIs" dxfId="88" priority="207" operator="equal">
      <formula>2</formula>
    </cfRule>
    <cfRule type="cellIs" dxfId="87" priority="208" operator="equal">
      <formula>1</formula>
    </cfRule>
  </conditionalFormatting>
  <conditionalFormatting sqref="J9">
    <cfRule type="cellIs" dxfId="86" priority="200" stopIfTrue="1" operator="between">
      <formula>12</formula>
      <formula>15</formula>
    </cfRule>
    <cfRule type="cellIs" dxfId="85" priority="202" stopIfTrue="1" operator="between">
      <formula>16</formula>
      <formula>25</formula>
    </cfRule>
    <cfRule type="cellIs" dxfId="84" priority="203" stopIfTrue="1" operator="between">
      <formula>8</formula>
      <formula>10</formula>
    </cfRule>
  </conditionalFormatting>
  <conditionalFormatting sqref="J9">
    <cfRule type="cellIs" dxfId="83" priority="201" stopIfTrue="1" operator="between">
      <formula>0</formula>
      <formula>3</formula>
    </cfRule>
  </conditionalFormatting>
  <conditionalFormatting sqref="J9">
    <cfRule type="cellIs" dxfId="82" priority="199" stopIfTrue="1" operator="between">
      <formula>4</formula>
      <formula>6</formula>
    </cfRule>
  </conditionalFormatting>
  <conditionalFormatting sqref="H14:H16">
    <cfRule type="cellIs" dxfId="81" priority="170" operator="equal">
      <formula>5</formula>
    </cfRule>
    <cfRule type="cellIs" dxfId="80" priority="171" operator="equal">
      <formula>4</formula>
    </cfRule>
    <cfRule type="cellIs" dxfId="79" priority="172" operator="equal">
      <formula>3</formula>
    </cfRule>
    <cfRule type="cellIs" dxfId="78" priority="173" operator="equal">
      <formula>2</formula>
    </cfRule>
    <cfRule type="cellIs" dxfId="77" priority="174" operator="equal">
      <formula>1</formula>
    </cfRule>
  </conditionalFormatting>
  <conditionalFormatting sqref="I14:I16">
    <cfRule type="cellIs" dxfId="76" priority="165" operator="equal">
      <formula>5</formula>
    </cfRule>
    <cfRule type="cellIs" dxfId="75" priority="166" operator="equal">
      <formula>4</formula>
    </cfRule>
    <cfRule type="cellIs" dxfId="74" priority="167" operator="equal">
      <formula>3</formula>
    </cfRule>
    <cfRule type="cellIs" dxfId="73" priority="168" operator="equal">
      <formula>2</formula>
    </cfRule>
    <cfRule type="cellIs" dxfId="72" priority="169" operator="equal">
      <formula>1</formula>
    </cfRule>
  </conditionalFormatting>
  <conditionalFormatting sqref="J14:K16">
    <cfRule type="cellIs" dxfId="71" priority="161" stopIfTrue="1" operator="between">
      <formula>12</formula>
      <formula>15</formula>
    </cfRule>
    <cfRule type="cellIs" dxfId="70" priority="163" stopIfTrue="1" operator="between">
      <formula>16</formula>
      <formula>25</formula>
    </cfRule>
    <cfRule type="cellIs" dxfId="69" priority="164" stopIfTrue="1" operator="between">
      <formula>8</formula>
      <formula>10</formula>
    </cfRule>
  </conditionalFormatting>
  <conditionalFormatting sqref="J14:K16">
    <cfRule type="cellIs" dxfId="68" priority="162" stopIfTrue="1" operator="between">
      <formula>0</formula>
      <formula>3</formula>
    </cfRule>
  </conditionalFormatting>
  <conditionalFormatting sqref="J14:K16">
    <cfRule type="cellIs" dxfId="67" priority="160" stopIfTrue="1" operator="between">
      <formula>4</formula>
      <formula>6</formula>
    </cfRule>
  </conditionalFormatting>
  <conditionalFormatting sqref="J14:K16">
    <cfRule type="cellIs" dxfId="66" priority="155" operator="equal">
      <formula>5</formula>
    </cfRule>
    <cfRule type="cellIs" dxfId="65" priority="156" operator="equal">
      <formula>4</formula>
    </cfRule>
    <cfRule type="cellIs" dxfId="64" priority="157" operator="equal">
      <formula>3</formula>
    </cfRule>
    <cfRule type="cellIs" dxfId="63" priority="158" operator="equal">
      <formula>2</formula>
    </cfRule>
    <cfRule type="cellIs" dxfId="62" priority="159" operator="equal">
      <formula>1</formula>
    </cfRule>
  </conditionalFormatting>
  <conditionalFormatting sqref="H15">
    <cfRule type="cellIs" dxfId="61" priority="80" operator="equal">
      <formula>5</formula>
    </cfRule>
    <cfRule type="cellIs" dxfId="60" priority="81" operator="equal">
      <formula>4</formula>
    </cfRule>
    <cfRule type="cellIs" dxfId="59" priority="82" operator="equal">
      <formula>3</formula>
    </cfRule>
    <cfRule type="cellIs" dxfId="58" priority="83" operator="equal">
      <formula>2</formula>
    </cfRule>
    <cfRule type="cellIs" dxfId="57" priority="84" operator="equal">
      <formula>1</formula>
    </cfRule>
  </conditionalFormatting>
  <conditionalFormatting sqref="I15">
    <cfRule type="cellIs" dxfId="56" priority="75" operator="equal">
      <formula>5</formula>
    </cfRule>
    <cfRule type="cellIs" dxfId="55" priority="76" operator="equal">
      <formula>4</formula>
    </cfRule>
    <cfRule type="cellIs" dxfId="54" priority="77" operator="equal">
      <formula>3</formula>
    </cfRule>
    <cfRule type="cellIs" dxfId="53" priority="78" operator="equal">
      <formula>2</formula>
    </cfRule>
    <cfRule type="cellIs" dxfId="52" priority="79" operator="equal">
      <formula>1</formula>
    </cfRule>
  </conditionalFormatting>
  <conditionalFormatting sqref="J15">
    <cfRule type="cellIs" dxfId="51" priority="71" stopIfTrue="1" operator="between">
      <formula>12</formula>
      <formula>15</formula>
    </cfRule>
    <cfRule type="cellIs" dxfId="50" priority="73" stopIfTrue="1" operator="between">
      <formula>16</formula>
      <formula>25</formula>
    </cfRule>
    <cfRule type="cellIs" dxfId="49" priority="74" stopIfTrue="1" operator="between">
      <formula>8</formula>
      <formula>10</formula>
    </cfRule>
  </conditionalFormatting>
  <conditionalFormatting sqref="J15">
    <cfRule type="cellIs" dxfId="48" priority="72" stopIfTrue="1" operator="between">
      <formula>0</formula>
      <formula>3</formula>
    </cfRule>
  </conditionalFormatting>
  <conditionalFormatting sqref="J15">
    <cfRule type="cellIs" dxfId="47" priority="70" stopIfTrue="1" operator="between">
      <formula>4</formula>
      <formula>6</formula>
    </cfRule>
  </conditionalFormatting>
  <conditionalFormatting sqref="J15">
    <cfRule type="cellIs" dxfId="46" priority="65" operator="equal">
      <formula>5</formula>
    </cfRule>
    <cfRule type="cellIs" dxfId="45" priority="66" operator="equal">
      <formula>4</formula>
    </cfRule>
    <cfRule type="cellIs" dxfId="44" priority="67" operator="equal">
      <formula>3</formula>
    </cfRule>
    <cfRule type="cellIs" dxfId="43" priority="68" operator="equal">
      <formula>2</formula>
    </cfRule>
    <cfRule type="cellIs" dxfId="42" priority="69" operator="equal">
      <formula>1</formula>
    </cfRule>
  </conditionalFormatting>
  <conditionalFormatting sqref="N20:N22">
    <cfRule type="colorScale" priority="1505">
      <colorScale>
        <cfvo type="min"/>
        <cfvo type="percentile" val="50"/>
        <cfvo type="max"/>
        <color rgb="FF63BE7B"/>
        <color rgb="FFFFEB84"/>
        <color rgb="FFF8696B"/>
      </colorScale>
    </cfRule>
  </conditionalFormatting>
  <conditionalFormatting sqref="O20:O22">
    <cfRule type="colorScale" priority="1506">
      <colorScale>
        <cfvo type="min"/>
        <cfvo type="percentile" val="50"/>
        <cfvo type="max"/>
        <color rgb="FF63BE7B"/>
        <color rgb="FFFFEB84"/>
        <color rgb="FFF8696B"/>
      </colorScale>
    </cfRule>
  </conditionalFormatting>
  <conditionalFormatting sqref="R9">
    <cfRule type="containsText" dxfId="41" priority="63" operator="containsText" text="KAPALI">
      <formula>NOT(ISERROR(SEARCH("KAPALI",R9)))</formula>
    </cfRule>
    <cfRule type="containsText" dxfId="40" priority="64" operator="containsText" text="AÇIK">
      <formula>NOT(ISERROR(SEARCH("AÇIK",R9)))</formula>
    </cfRule>
  </conditionalFormatting>
  <conditionalFormatting sqref="O14:O16">
    <cfRule type="cellIs" dxfId="39" priority="56" operator="equal">
      <formula>5</formula>
    </cfRule>
    <cfRule type="cellIs" dxfId="38" priority="57" operator="equal">
      <formula>4</formula>
    </cfRule>
    <cfRule type="cellIs" dxfId="37" priority="58" operator="equal">
      <formula>3</formula>
    </cfRule>
    <cfRule type="cellIs" dxfId="36" priority="59" operator="equal">
      <formula>2</formula>
    </cfRule>
    <cfRule type="cellIs" dxfId="35" priority="60" operator="equal">
      <formula>1</formula>
    </cfRule>
  </conditionalFormatting>
  <conditionalFormatting sqref="P14:P16">
    <cfRule type="cellIs" dxfId="34" priority="51" operator="equal">
      <formula>5</formula>
    </cfRule>
    <cfRule type="cellIs" dxfId="33" priority="52" operator="equal">
      <formula>4</formula>
    </cfRule>
    <cfRule type="cellIs" dxfId="32" priority="53" operator="equal">
      <formula>3</formula>
    </cfRule>
    <cfRule type="cellIs" dxfId="31" priority="54" operator="equal">
      <formula>2</formula>
    </cfRule>
    <cfRule type="cellIs" dxfId="30" priority="55" operator="equal">
      <formula>1</formula>
    </cfRule>
  </conditionalFormatting>
  <conditionalFormatting sqref="Q14:Q16">
    <cfRule type="cellIs" dxfId="29" priority="47" stopIfTrue="1" operator="between">
      <formula>12</formula>
      <formula>15</formula>
    </cfRule>
    <cfRule type="cellIs" dxfId="28" priority="49" stopIfTrue="1" operator="between">
      <formula>16</formula>
      <formula>25</formula>
    </cfRule>
    <cfRule type="cellIs" dxfId="27" priority="50" stopIfTrue="1" operator="between">
      <formula>8</formula>
      <formula>10</formula>
    </cfRule>
  </conditionalFormatting>
  <conditionalFormatting sqref="Q14:Q16">
    <cfRule type="cellIs" dxfId="26" priority="48" stopIfTrue="1" operator="between">
      <formula>0</formula>
      <formula>3</formula>
    </cfRule>
  </conditionalFormatting>
  <conditionalFormatting sqref="Q14:Q16">
    <cfRule type="cellIs" dxfId="25" priority="46" stopIfTrue="1" operator="between">
      <formula>4</formula>
      <formula>6</formula>
    </cfRule>
  </conditionalFormatting>
  <conditionalFormatting sqref="Q14:Q16">
    <cfRule type="cellIs" dxfId="24" priority="41" operator="equal">
      <formula>5</formula>
    </cfRule>
    <cfRule type="cellIs" dxfId="23" priority="42" operator="equal">
      <formula>4</formula>
    </cfRule>
    <cfRule type="cellIs" dxfId="22" priority="43" operator="equal">
      <formula>3</formula>
    </cfRule>
    <cfRule type="cellIs" dxfId="21" priority="44" operator="equal">
      <formula>2</formula>
    </cfRule>
    <cfRule type="cellIs" dxfId="20" priority="45" operator="equal">
      <formula>1</formula>
    </cfRule>
  </conditionalFormatting>
  <conditionalFormatting sqref="O15">
    <cfRule type="cellIs" dxfId="19" priority="16" operator="equal">
      <formula>5</formula>
    </cfRule>
    <cfRule type="cellIs" dxfId="18" priority="17" operator="equal">
      <formula>4</formula>
    </cfRule>
    <cfRule type="cellIs" dxfId="17" priority="18" operator="equal">
      <formula>3</formula>
    </cfRule>
    <cfRule type="cellIs" dxfId="16" priority="19" operator="equal">
      <formula>2</formula>
    </cfRule>
    <cfRule type="cellIs" dxfId="15" priority="20" operator="equal">
      <formula>1</formula>
    </cfRule>
  </conditionalFormatting>
  <conditionalFormatting sqref="P15">
    <cfRule type="cellIs" dxfId="14" priority="11" operator="equal">
      <formula>5</formula>
    </cfRule>
    <cfRule type="cellIs" dxfId="13" priority="12" operator="equal">
      <formula>4</formula>
    </cfRule>
    <cfRule type="cellIs" dxfId="12" priority="13" operator="equal">
      <formula>3</formula>
    </cfRule>
    <cfRule type="cellIs" dxfId="11" priority="14" operator="equal">
      <formula>2</formula>
    </cfRule>
    <cfRule type="cellIs" dxfId="10" priority="15" operator="equal">
      <formula>1</formula>
    </cfRule>
  </conditionalFormatting>
  <conditionalFormatting sqref="Q15">
    <cfRule type="cellIs" dxfId="9" priority="7" stopIfTrue="1" operator="between">
      <formula>12</formula>
      <formula>15</formula>
    </cfRule>
    <cfRule type="cellIs" dxfId="8" priority="9" stopIfTrue="1" operator="between">
      <formula>16</formula>
      <formula>25</formula>
    </cfRule>
    <cfRule type="cellIs" dxfId="7" priority="10" stopIfTrue="1" operator="between">
      <formula>8</formula>
      <formula>10</formula>
    </cfRule>
  </conditionalFormatting>
  <conditionalFormatting sqref="Q15">
    <cfRule type="cellIs" dxfId="6" priority="8" stopIfTrue="1" operator="between">
      <formula>0</formula>
      <formula>3</formula>
    </cfRule>
  </conditionalFormatting>
  <conditionalFormatting sqref="Q15">
    <cfRule type="cellIs" dxfId="5" priority="6" stopIfTrue="1" operator="between">
      <formula>4</formula>
      <formula>6</formula>
    </cfRule>
  </conditionalFormatting>
  <conditionalFormatting sqref="Q15">
    <cfRule type="cellIs" dxfId="4" priority="1" operator="equal">
      <formula>5</formula>
    </cfRule>
    <cfRule type="cellIs" dxfId="3" priority="2" operator="equal">
      <formula>4</formula>
    </cfRule>
    <cfRule type="cellIs" dxfId="2" priority="3" operator="equal">
      <formula>3</formula>
    </cfRule>
    <cfRule type="cellIs" dxfId="1" priority="4" operator="equal">
      <formula>2</formula>
    </cfRule>
    <cfRule type="cellIs" dxfId="0" priority="5" operator="equal">
      <formula>1</formula>
    </cfRule>
  </conditionalFormatting>
  <conditionalFormatting sqref="Q9">
    <cfRule type="iconSet" priority="1510">
      <iconSet iconSet="3Symbols" reverse="1">
        <cfvo type="percent" val="0"/>
        <cfvo type="num" val="72"/>
        <cfvo type="num" val="135"/>
      </iconSet>
    </cfRule>
  </conditionalFormatting>
  <conditionalFormatting sqref="Q10:Q12 Q18:Q22">
    <cfRule type="iconSet" priority="1575">
      <iconSet iconSet="3Symbols" reverse="1">
        <cfvo type="percent" val="0"/>
        <cfvo type="num" val="72"/>
        <cfvo type="num" val="135"/>
      </iconSet>
    </cfRule>
  </conditionalFormatting>
  <conditionalFormatting sqref="O10:O12 O18:O22">
    <cfRule type="colorScale" priority="1578">
      <colorScale>
        <cfvo type="min"/>
        <cfvo type="percentile" val="50"/>
        <cfvo type="max"/>
        <color rgb="FF63BE7B"/>
        <color rgb="FFFFEB84"/>
        <color rgb="FFF8696B"/>
      </colorScale>
    </cfRule>
  </conditionalFormatting>
  <pageMargins left="0.42" right="0.2" top="0.75" bottom="0.35" header="0.3" footer="0.17"/>
  <pageSetup paperSize="9" scale="40" fitToHeight="0" orientation="landscape"/>
  <headerFooter alignWithMargins="0"/>
  <colBreaks count="1" manualBreakCount="1">
    <brk id="11" max="1048575" man="1"/>
  </col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election activeCell="A7" sqref="A7"/>
    </sheetView>
  </sheetViews>
  <sheetFormatPr defaultColWidth="8.77734375" defaultRowHeight="14.4" x14ac:dyDescent="0.3"/>
  <cols>
    <col min="1" max="1" width="35.6640625" customWidth="1"/>
  </cols>
  <sheetData>
    <row r="1" spans="1:1" x14ac:dyDescent="0.3">
      <c r="A1" s="185" t="s">
        <v>4</v>
      </c>
    </row>
    <row r="2" spans="1:1" x14ac:dyDescent="0.3">
      <c r="A2" s="185"/>
    </row>
    <row r="3" spans="1:1" ht="26.55" customHeight="1" x14ac:dyDescent="0.3">
      <c r="A3" s="71" t="s">
        <v>76</v>
      </c>
    </row>
    <row r="4" spans="1:1" ht="26.55" customHeight="1" x14ac:dyDescent="0.3">
      <c r="A4" s="71" t="s">
        <v>78</v>
      </c>
    </row>
    <row r="5" spans="1:1" ht="26.55" customHeight="1" x14ac:dyDescent="0.3">
      <c r="A5" s="71" t="s">
        <v>79</v>
      </c>
    </row>
    <row r="6" spans="1:1" ht="26.55" customHeight="1" x14ac:dyDescent="0.3">
      <c r="A6" s="71" t="s">
        <v>80</v>
      </c>
    </row>
    <row r="7" spans="1:1" ht="26.55" customHeight="1" x14ac:dyDescent="0.3">
      <c r="A7" s="71" t="s">
        <v>77</v>
      </c>
    </row>
  </sheetData>
  <mergeCells count="1">
    <mergeCell ref="A1:A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6"/>
  <sheetViews>
    <sheetView workbookViewId="0">
      <selection activeCell="B5" sqref="B5"/>
    </sheetView>
  </sheetViews>
  <sheetFormatPr defaultColWidth="8.77734375" defaultRowHeight="14.4" x14ac:dyDescent="0.3"/>
  <cols>
    <col min="2" max="2" width="33.44140625" customWidth="1"/>
  </cols>
  <sheetData>
    <row r="2" spans="1:2" x14ac:dyDescent="0.3">
      <c r="A2" s="35" t="s">
        <v>68</v>
      </c>
      <c r="B2" s="35" t="s">
        <v>69</v>
      </c>
    </row>
    <row r="3" spans="1:2" x14ac:dyDescent="0.3">
      <c r="A3" s="70">
        <v>1</v>
      </c>
      <c r="B3" s="36" t="s">
        <v>70</v>
      </c>
    </row>
    <row r="4" spans="1:2" x14ac:dyDescent="0.3">
      <c r="A4" s="70">
        <v>2</v>
      </c>
      <c r="B4" s="36" t="s">
        <v>71</v>
      </c>
    </row>
    <row r="5" spans="1:2" x14ac:dyDescent="0.3">
      <c r="A5" s="70">
        <v>3</v>
      </c>
      <c r="B5" s="36" t="s">
        <v>72</v>
      </c>
    </row>
    <row r="6" spans="1:2" x14ac:dyDescent="0.3">
      <c r="A6" s="70">
        <v>4</v>
      </c>
      <c r="B6" s="36" t="s">
        <v>73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D9"/>
  <sheetViews>
    <sheetView zoomScaleNormal="100" zoomScaleSheetLayoutView="183" zoomScalePageLayoutView="226" workbookViewId="0">
      <selection activeCell="D5" sqref="D5"/>
    </sheetView>
  </sheetViews>
  <sheetFormatPr defaultColWidth="8.77734375" defaultRowHeight="13.2" x14ac:dyDescent="0.25"/>
  <cols>
    <col min="1" max="2" width="8.77734375" style="10"/>
    <col min="3" max="3" width="16.77734375" style="10" bestFit="1" customWidth="1"/>
    <col min="4" max="4" width="47.6640625" style="10" bestFit="1" customWidth="1"/>
    <col min="5" max="16384" width="8.77734375" style="10"/>
  </cols>
  <sheetData>
    <row r="1" spans="2:4" ht="13.8" thickBot="1" x14ac:dyDescent="0.3"/>
    <row r="2" spans="2:4" x14ac:dyDescent="0.25">
      <c r="B2" s="186" t="s">
        <v>10</v>
      </c>
      <c r="C2" s="187"/>
      <c r="D2" s="188"/>
    </row>
    <row r="3" spans="2:4" ht="13.8" thickBot="1" x14ac:dyDescent="0.3">
      <c r="B3" s="189"/>
      <c r="C3" s="190"/>
      <c r="D3" s="191"/>
    </row>
    <row r="4" spans="2:4" ht="30" customHeight="1" x14ac:dyDescent="0.25">
      <c r="B4" s="192" t="s">
        <v>2</v>
      </c>
      <c r="C4" s="193"/>
      <c r="D4" s="37" t="s">
        <v>11</v>
      </c>
    </row>
    <row r="5" spans="2:4" ht="31.5" customHeight="1" x14ac:dyDescent="0.25">
      <c r="B5" s="42">
        <v>1</v>
      </c>
      <c r="C5" s="42" t="s">
        <v>30</v>
      </c>
      <c r="D5" s="46" t="s">
        <v>12</v>
      </c>
    </row>
    <row r="6" spans="2:4" ht="30" x14ac:dyDescent="0.25">
      <c r="B6" s="43">
        <v>2</v>
      </c>
      <c r="C6" s="43" t="s">
        <v>29</v>
      </c>
      <c r="D6" s="47" t="s">
        <v>13</v>
      </c>
    </row>
    <row r="7" spans="2:4" ht="28.2" customHeight="1" x14ac:dyDescent="0.25">
      <c r="B7" s="44">
        <v>3</v>
      </c>
      <c r="C7" s="44" t="s">
        <v>14</v>
      </c>
      <c r="D7" s="48" t="s">
        <v>15</v>
      </c>
    </row>
    <row r="8" spans="2:4" ht="31.8" customHeight="1" x14ac:dyDescent="0.25">
      <c r="B8" s="45">
        <v>4</v>
      </c>
      <c r="C8" s="45" t="s">
        <v>16</v>
      </c>
      <c r="D8" s="49" t="s">
        <v>17</v>
      </c>
    </row>
    <row r="9" spans="2:4" ht="30.6" thickBot="1" x14ac:dyDescent="0.3">
      <c r="B9" s="38">
        <v>5</v>
      </c>
      <c r="C9" s="38" t="s">
        <v>18</v>
      </c>
      <c r="D9" s="50" t="s">
        <v>19</v>
      </c>
    </row>
  </sheetData>
  <mergeCells count="2">
    <mergeCell ref="B2:D3"/>
    <mergeCell ref="B4:C4"/>
  </mergeCells>
  <conditionalFormatting sqref="C5:C9">
    <cfRule type="colorScale" priority="1">
      <colorScale>
        <cfvo type="min"/>
        <cfvo type="percentile" val="50"/>
        <cfvo type="max"/>
        <color rgb="FF63BE7B"/>
        <color rgb="FFFFEB84"/>
        <color rgb="FFF8696B"/>
      </colorScale>
    </cfRule>
  </conditionalFormatting>
  <pageMargins left="0.7" right="0.7" top="0.75" bottom="0.75" header="0.3" footer="0.3"/>
  <pageSetup paperSize="9" scale="86"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8"/>
  <sheetViews>
    <sheetView zoomScaleNormal="100" zoomScaleSheetLayoutView="100" zoomScalePageLayoutView="214" workbookViewId="0">
      <selection activeCell="C4" sqref="C4"/>
    </sheetView>
  </sheetViews>
  <sheetFormatPr defaultColWidth="8.77734375" defaultRowHeight="13.2" x14ac:dyDescent="0.25"/>
  <cols>
    <col min="1" max="1" width="9.44140625" style="10" bestFit="1" customWidth="1"/>
    <col min="2" max="2" width="15.109375" style="10" customWidth="1"/>
    <col min="3" max="3" width="108.6640625" style="14" customWidth="1"/>
    <col min="4" max="4" width="10.6640625" style="10" customWidth="1"/>
    <col min="5" max="16384" width="8.77734375" style="10"/>
  </cols>
  <sheetData>
    <row r="1" spans="1:3" ht="32.25" customHeight="1" x14ac:dyDescent="0.25">
      <c r="A1" s="194" t="s">
        <v>40</v>
      </c>
      <c r="B1" s="195"/>
      <c r="C1" s="195"/>
    </row>
    <row r="2" spans="1:3" ht="16.5" customHeight="1" x14ac:dyDescent="0.25">
      <c r="A2" s="196" t="s">
        <v>25</v>
      </c>
      <c r="B2" s="198" t="s">
        <v>26</v>
      </c>
      <c r="C2" s="200" t="s">
        <v>27</v>
      </c>
    </row>
    <row r="3" spans="1:3" ht="18.75" customHeight="1" x14ac:dyDescent="0.25">
      <c r="A3" s="197"/>
      <c r="B3" s="199"/>
      <c r="C3" s="201"/>
    </row>
    <row r="4" spans="1:3" ht="52.8" x14ac:dyDescent="0.25">
      <c r="A4" s="39">
        <v>1</v>
      </c>
      <c r="B4" s="58" t="s">
        <v>30</v>
      </c>
      <c r="C4" s="59" t="s">
        <v>41</v>
      </c>
    </row>
    <row r="5" spans="1:3" ht="52.8" x14ac:dyDescent="0.25">
      <c r="A5" s="60">
        <v>2</v>
      </c>
      <c r="B5" s="61" t="s">
        <v>29</v>
      </c>
      <c r="C5" s="62" t="s">
        <v>42</v>
      </c>
    </row>
    <row r="6" spans="1:3" ht="52.8" x14ac:dyDescent="0.25">
      <c r="A6" s="55">
        <v>3</v>
      </c>
      <c r="B6" s="56" t="s">
        <v>14</v>
      </c>
      <c r="C6" s="57" t="s">
        <v>43</v>
      </c>
    </row>
    <row r="7" spans="1:3" ht="52.8" x14ac:dyDescent="0.25">
      <c r="A7" s="41">
        <v>4</v>
      </c>
      <c r="B7" s="53" t="s">
        <v>16</v>
      </c>
      <c r="C7" s="54" t="s">
        <v>44</v>
      </c>
    </row>
    <row r="8" spans="1:3" ht="66" x14ac:dyDescent="0.25">
      <c r="A8" s="40">
        <v>5</v>
      </c>
      <c r="B8" s="51" t="s">
        <v>28</v>
      </c>
      <c r="C8" s="52" t="s">
        <v>45</v>
      </c>
    </row>
  </sheetData>
  <mergeCells count="4">
    <mergeCell ref="A1:C1"/>
    <mergeCell ref="A2:A3"/>
    <mergeCell ref="B2:B3"/>
    <mergeCell ref="C2:C3"/>
  </mergeCells>
  <pageMargins left="0.7" right="0.7" top="0.75" bottom="0.75" header="0.3" footer="0.3"/>
  <pageSetup paperSize="9" scale="72"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I21"/>
  <sheetViews>
    <sheetView topLeftCell="C1" zoomScaleNormal="100" zoomScaleSheetLayoutView="206" workbookViewId="0">
      <selection activeCell="I7" sqref="I7"/>
    </sheetView>
  </sheetViews>
  <sheetFormatPr defaultColWidth="8.77734375" defaultRowHeight="13.2" x14ac:dyDescent="0.25"/>
  <cols>
    <col min="1" max="1" width="10.109375" style="10" customWidth="1"/>
    <col min="2" max="2" width="93.6640625" style="10" customWidth="1"/>
    <col min="3" max="3" width="8.77734375" style="10"/>
    <col min="4" max="9" width="21.77734375" style="10" customWidth="1"/>
    <col min="10" max="10" width="8.77734375" style="10"/>
    <col min="11" max="11" width="58.33203125" style="10" bestFit="1" customWidth="1"/>
    <col min="12" max="16384" width="8.77734375" style="10"/>
  </cols>
  <sheetData>
    <row r="2" spans="1:9" ht="12.75" customHeight="1" x14ac:dyDescent="0.25">
      <c r="A2" s="213" t="s">
        <v>39</v>
      </c>
      <c r="B2" s="214"/>
      <c r="D2" s="210" t="s">
        <v>75</v>
      </c>
      <c r="E2" s="210"/>
      <c r="F2" s="210"/>
      <c r="G2" s="210"/>
    </row>
    <row r="3" spans="1:9" ht="12.75" customHeight="1" x14ac:dyDescent="0.25">
      <c r="A3" s="215"/>
      <c r="B3" s="216"/>
    </row>
    <row r="4" spans="1:9" ht="12.75" customHeight="1" x14ac:dyDescent="0.25">
      <c r="A4" s="217"/>
      <c r="B4" s="218"/>
    </row>
    <row r="5" spans="1:9" ht="19.5" customHeight="1" x14ac:dyDescent="0.25">
      <c r="A5" s="11" t="s">
        <v>20</v>
      </c>
      <c r="B5" s="12" t="s">
        <v>21</v>
      </c>
      <c r="D5" s="25" t="s">
        <v>2</v>
      </c>
      <c r="E5" s="65" t="s">
        <v>48</v>
      </c>
      <c r="F5" s="66" t="s">
        <v>49</v>
      </c>
      <c r="G5" s="67" t="s">
        <v>50</v>
      </c>
      <c r="H5" s="69" t="s">
        <v>51</v>
      </c>
      <c r="I5" s="68" t="s">
        <v>52</v>
      </c>
    </row>
    <row r="6" spans="1:9" ht="15" x14ac:dyDescent="0.25">
      <c r="A6" s="219" t="s">
        <v>22</v>
      </c>
      <c r="B6" s="23" t="s">
        <v>23</v>
      </c>
      <c r="D6" s="227" t="s">
        <v>53</v>
      </c>
      <c r="E6" s="32" t="s">
        <v>58</v>
      </c>
      <c r="F6" s="26" t="s">
        <v>55</v>
      </c>
      <c r="G6" s="28" t="s">
        <v>56</v>
      </c>
      <c r="H6" s="30" t="s">
        <v>57</v>
      </c>
      <c r="I6" s="30" t="s">
        <v>57</v>
      </c>
    </row>
    <row r="7" spans="1:9" ht="75" x14ac:dyDescent="0.25">
      <c r="A7" s="220"/>
      <c r="B7" s="24" t="s">
        <v>33</v>
      </c>
      <c r="D7" s="228"/>
      <c r="E7" s="33">
        <v>5</v>
      </c>
      <c r="F7" s="27">
        <v>10</v>
      </c>
      <c r="G7" s="29">
        <v>15</v>
      </c>
      <c r="H7" s="31">
        <v>20</v>
      </c>
      <c r="I7" s="31">
        <v>25</v>
      </c>
    </row>
    <row r="8" spans="1:9" ht="15" x14ac:dyDescent="0.25">
      <c r="A8" s="225" t="s">
        <v>46</v>
      </c>
      <c r="B8" s="22" t="s">
        <v>31</v>
      </c>
      <c r="D8" s="202" t="s">
        <v>51</v>
      </c>
      <c r="E8" s="32" t="s">
        <v>58</v>
      </c>
      <c r="F8" s="26" t="s">
        <v>55</v>
      </c>
      <c r="G8" s="28" t="s">
        <v>56</v>
      </c>
      <c r="H8" s="30" t="s">
        <v>57</v>
      </c>
      <c r="I8" s="30" t="s">
        <v>57</v>
      </c>
    </row>
    <row r="9" spans="1:9" ht="60" x14ac:dyDescent="0.25">
      <c r="A9" s="226"/>
      <c r="B9" s="22" t="s">
        <v>32</v>
      </c>
      <c r="D9" s="203"/>
      <c r="E9" s="33">
        <v>4</v>
      </c>
      <c r="F9" s="27">
        <v>8</v>
      </c>
      <c r="G9" s="29">
        <v>12</v>
      </c>
      <c r="H9" s="34">
        <v>16</v>
      </c>
      <c r="I9" s="31">
        <v>20</v>
      </c>
    </row>
    <row r="10" spans="1:9" ht="15" x14ac:dyDescent="0.25">
      <c r="A10" s="221" t="s">
        <v>47</v>
      </c>
      <c r="B10" s="20" t="s">
        <v>34</v>
      </c>
      <c r="D10" s="204" t="s">
        <v>50</v>
      </c>
      <c r="E10" s="64" t="s">
        <v>54</v>
      </c>
      <c r="F10" s="32" t="s">
        <v>58</v>
      </c>
      <c r="G10" s="26" t="s">
        <v>55</v>
      </c>
      <c r="H10" s="28" t="s">
        <v>56</v>
      </c>
      <c r="I10" s="28" t="s">
        <v>56</v>
      </c>
    </row>
    <row r="11" spans="1:9" ht="30" x14ac:dyDescent="0.25">
      <c r="A11" s="222"/>
      <c r="B11" s="21" t="s">
        <v>35</v>
      </c>
      <c r="D11" s="205"/>
      <c r="E11" s="63">
        <v>3</v>
      </c>
      <c r="F11" s="33">
        <v>6</v>
      </c>
      <c r="G11" s="27">
        <v>9</v>
      </c>
      <c r="H11" s="29">
        <v>12</v>
      </c>
      <c r="I11" s="29">
        <v>15</v>
      </c>
    </row>
    <row r="12" spans="1:9" ht="15" x14ac:dyDescent="0.25">
      <c r="A12" s="223" t="s">
        <v>59</v>
      </c>
      <c r="B12" s="18" t="s">
        <v>24</v>
      </c>
      <c r="D12" s="206" t="s">
        <v>49</v>
      </c>
      <c r="E12" s="64" t="s">
        <v>54</v>
      </c>
      <c r="F12" s="32" t="s">
        <v>58</v>
      </c>
      <c r="G12" s="32" t="s">
        <v>58</v>
      </c>
      <c r="H12" s="26" t="s">
        <v>55</v>
      </c>
      <c r="I12" s="26" t="s">
        <v>55</v>
      </c>
    </row>
    <row r="13" spans="1:9" ht="45" x14ac:dyDescent="0.25">
      <c r="A13" s="224"/>
      <c r="B13" s="19" t="s">
        <v>36</v>
      </c>
      <c r="D13" s="207"/>
      <c r="E13" s="63">
        <v>2</v>
      </c>
      <c r="F13" s="33">
        <v>4</v>
      </c>
      <c r="G13" s="33">
        <v>6</v>
      </c>
      <c r="H13" s="27">
        <v>8</v>
      </c>
      <c r="I13" s="27">
        <v>10</v>
      </c>
    </row>
    <row r="14" spans="1:9" ht="15" x14ac:dyDescent="0.25">
      <c r="A14" s="211" t="s">
        <v>60</v>
      </c>
      <c r="B14" s="16" t="s">
        <v>37</v>
      </c>
      <c r="D14" s="208" t="s">
        <v>48</v>
      </c>
      <c r="E14" s="64" t="s">
        <v>54</v>
      </c>
      <c r="F14" s="64" t="s">
        <v>54</v>
      </c>
      <c r="G14" s="64" t="s">
        <v>54</v>
      </c>
      <c r="H14" s="32" t="s">
        <v>58</v>
      </c>
      <c r="I14" s="32" t="s">
        <v>58</v>
      </c>
    </row>
    <row r="15" spans="1:9" ht="45" x14ac:dyDescent="0.25">
      <c r="A15" s="212"/>
      <c r="B15" s="17" t="s">
        <v>38</v>
      </c>
      <c r="D15" s="209"/>
      <c r="E15" s="63">
        <v>1</v>
      </c>
      <c r="F15" s="63">
        <v>2</v>
      </c>
      <c r="G15" s="63">
        <v>3</v>
      </c>
      <c r="H15" s="33">
        <v>4</v>
      </c>
      <c r="I15" s="33">
        <v>5</v>
      </c>
    </row>
    <row r="17" spans="3:3" ht="13.8" x14ac:dyDescent="0.25">
      <c r="C17" s="39">
        <v>1</v>
      </c>
    </row>
    <row r="18" spans="3:3" ht="13.8" x14ac:dyDescent="0.25">
      <c r="C18" s="13">
        <v>2</v>
      </c>
    </row>
    <row r="19" spans="3:3" ht="13.8" x14ac:dyDescent="0.25">
      <c r="C19" s="13">
        <v>3</v>
      </c>
    </row>
    <row r="20" spans="3:3" ht="13.8" x14ac:dyDescent="0.25">
      <c r="C20" s="41">
        <v>4</v>
      </c>
    </row>
    <row r="21" spans="3:3" ht="13.8" x14ac:dyDescent="0.25">
      <c r="C21" s="40">
        <v>5</v>
      </c>
    </row>
  </sheetData>
  <mergeCells count="12">
    <mergeCell ref="A14:A15"/>
    <mergeCell ref="A2:B4"/>
    <mergeCell ref="A6:A7"/>
    <mergeCell ref="A10:A11"/>
    <mergeCell ref="A12:A13"/>
    <mergeCell ref="A8:A9"/>
    <mergeCell ref="D8:D9"/>
    <mergeCell ref="D10:D11"/>
    <mergeCell ref="D12:D13"/>
    <mergeCell ref="D14:D15"/>
    <mergeCell ref="D2:G2"/>
    <mergeCell ref="D6:D7"/>
  </mergeCells>
  <conditionalFormatting sqref="A6:A7 A12:A13">
    <cfRule type="colorScale" priority="7">
      <colorScale>
        <cfvo type="min"/>
        <cfvo type="percentile" val="50"/>
        <cfvo type="max"/>
        <color rgb="FF63BE7B"/>
        <color rgb="FFFFEB84"/>
        <color rgb="FFF8696B"/>
      </colorScale>
    </cfRule>
  </conditionalFormatting>
  <conditionalFormatting sqref="B6:B13">
    <cfRule type="colorScale" priority="6">
      <colorScale>
        <cfvo type="min"/>
        <cfvo type="percentile" val="50"/>
        <cfvo type="max"/>
        <color rgb="FF63BE7B"/>
        <color rgb="FFFFEB84"/>
        <color rgb="FFF8696B"/>
      </colorScale>
    </cfRule>
  </conditionalFormatting>
  <conditionalFormatting sqref="A14:A15">
    <cfRule type="colorScale" priority="5">
      <colorScale>
        <cfvo type="min"/>
        <cfvo type="percentile" val="50"/>
        <cfvo type="max"/>
        <color rgb="FF63BE7B"/>
        <color rgb="FFFFEB84"/>
        <color rgb="FFF8696B"/>
      </colorScale>
    </cfRule>
  </conditionalFormatting>
  <conditionalFormatting sqref="B14:B15">
    <cfRule type="colorScale" priority="4">
      <colorScale>
        <cfvo type="min"/>
        <cfvo type="percentile" val="50"/>
        <cfvo type="max"/>
        <color rgb="FF63BE7B"/>
        <color rgb="FFFFEB84"/>
        <color rgb="FFF8696B"/>
      </colorScale>
    </cfRule>
  </conditionalFormatting>
  <conditionalFormatting sqref="A8:A9">
    <cfRule type="colorScale" priority="3">
      <colorScale>
        <cfvo type="min"/>
        <cfvo type="percentile" val="50"/>
        <cfvo type="max"/>
        <color rgb="FF63BE7B"/>
        <color rgb="FFFFEB84"/>
        <color rgb="FFF8696B"/>
      </colorScale>
    </cfRule>
  </conditionalFormatting>
  <conditionalFormatting sqref="A10:A11">
    <cfRule type="colorScale" priority="2">
      <colorScale>
        <cfvo type="min"/>
        <cfvo type="percentile" val="50"/>
        <cfvo type="max"/>
        <color rgb="FF63BE7B"/>
        <color rgb="FFFFEB84"/>
        <color rgb="FFF8696B"/>
      </colorScale>
    </cfRule>
  </conditionalFormatting>
  <conditionalFormatting sqref="C17:C21">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6</vt:i4>
      </vt:variant>
      <vt:variant>
        <vt:lpstr>Adlandırılmış Aralıklar</vt:lpstr>
      </vt:variant>
      <vt:variant>
        <vt:i4>3</vt:i4>
      </vt:variant>
    </vt:vector>
  </HeadingPairs>
  <TitlesOfParts>
    <vt:vector size="9" baseType="lpstr">
      <vt:lpstr>RİSK ANALİZİ</vt:lpstr>
      <vt:lpstr>SÜREÇLER</vt:lpstr>
      <vt:lpstr>RİSK KATEGORİSİ</vt:lpstr>
      <vt:lpstr>OLASILIK</vt:lpstr>
      <vt:lpstr>ETKİ</vt:lpstr>
      <vt:lpstr>MUTLAK RİSK MATRİSİ</vt:lpstr>
      <vt:lpstr>'RİSK ANALİZİ'!vARLIKDEGERI</vt:lpstr>
      <vt:lpstr>'MUTLAK RİSK MATRİSİ'!Yazdırma_Alanı</vt:lpstr>
      <vt:lpstr>'RİSK ANALİZİ'!Yazdırma_Alanı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baharyaslica</dc:creator>
  <cp:lastModifiedBy>Ali Haydar Dudaklı</cp:lastModifiedBy>
  <dcterms:created xsi:type="dcterms:W3CDTF">2024-11-13T19:18:19Z</dcterms:created>
  <dcterms:modified xsi:type="dcterms:W3CDTF">2025-09-05T08:28:23Z</dcterms:modified>
</cp:coreProperties>
</file>